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6\PDS\"/>
    </mc:Choice>
  </mc:AlternateContent>
  <bookViews>
    <workbookView xWindow="0" yWindow="15" windowWidth="14325" windowHeight="12810" activeTab="1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N28" i="10" l="1"/>
  <c r="N7" i="10"/>
  <c r="D7" i="10" l="1"/>
  <c r="D30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8" i="10"/>
  <c r="E7" i="10"/>
  <c r="F7" i="10"/>
  <c r="G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80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8" i="10"/>
  <c r="P80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O80" i="10"/>
  <c r="O57" i="10"/>
  <c r="P57" i="10"/>
  <c r="Q57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N80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L80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K80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80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I80" i="10"/>
  <c r="J57" i="10"/>
  <c r="K57" i="10"/>
  <c r="L57" i="10"/>
  <c r="I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8" i="10"/>
  <c r="G80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8" i="10"/>
  <c r="F80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8" i="10"/>
  <c r="E80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8" i="10"/>
  <c r="D80" i="10"/>
  <c r="E57" i="10"/>
  <c r="F57" i="10"/>
  <c r="G57" i="10"/>
  <c r="D57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3" i="10"/>
  <c r="Q55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3" i="10"/>
  <c r="P55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3" i="10"/>
  <c r="O55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3" i="10"/>
  <c r="N55" i="10"/>
  <c r="O32" i="10"/>
  <c r="P32" i="10"/>
  <c r="Q32" i="10"/>
  <c r="N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3" i="10"/>
  <c r="L55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3" i="10"/>
  <c r="K55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5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55" i="10"/>
  <c r="J32" i="10"/>
  <c r="K32" i="10"/>
  <c r="L32" i="10"/>
  <c r="I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5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5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E32" i="10"/>
  <c r="F32" i="10"/>
  <c r="G32" i="10"/>
  <c r="D3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8" i="10"/>
  <c r="Q30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8" i="10"/>
  <c r="P30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8" i="10"/>
  <c r="O30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30" i="10"/>
  <c r="O7" i="10"/>
  <c r="P7" i="10"/>
  <c r="Q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3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30" i="10"/>
  <c r="J30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30" i="10"/>
  <c r="J7" i="10"/>
  <c r="K7" i="10"/>
  <c r="L7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8" i="10"/>
  <c r="G30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30" i="10"/>
  <c r="E28" i="10"/>
  <c r="E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<sst xmlns="http://schemas.openxmlformats.org/spreadsheetml/2006/main" count="179" uniqueCount="37">
  <si>
    <t>VALIDITA' FINO A 6 MESI</t>
  </si>
  <si>
    <t>VALIDITA' DA 6 A 12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</si>
  <si>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</si>
  <si>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</si>
  <si>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</si>
  <si>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</si>
  <si>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</si>
  <si>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</si>
  <si>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</si>
  <si>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</si>
  <si>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</si>
  <si>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</si>
  <si>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</si>
  <si>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</si>
  <si>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</si>
  <si>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</si>
  <si>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Ucraina</t>
  </si>
  <si>
    <t>Nigeria</t>
  </si>
  <si>
    <t>Brasile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</si>
  <si>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</si>
  <si>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</si>
  <si>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</si>
  <si>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</si>
  <si>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</si>
  <si>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</si>
  <si>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t>Cinese,Repubblica Popolare</t>
  </si>
  <si>
    <t>Stati Uniti d'America</t>
  </si>
  <si>
    <t>Sri Lanka (ex Ceylon)</t>
  </si>
  <si>
    <t>Famiglia (a)</t>
  </si>
  <si>
    <t>(a) Sono compresi i minori registrati sul permesso di un adulto anche se rilasciato per lavoro</t>
  </si>
  <si>
    <t>(b) L'informazione sulla cittadinanza riportata sul documento di soggiorno al momento dell'elaborazione non consente un'esatta distinzione tra i cittadini dei tre Stati</t>
  </si>
  <si>
    <t>Mali</t>
  </si>
  <si>
    <t>Gambia</t>
  </si>
  <si>
    <t>Ghana</t>
  </si>
  <si>
    <t>Afghanistan</t>
  </si>
  <si>
    <r>
      <t xml:space="preserve">Tavola 16.2.2 </t>
    </r>
    <r>
      <rPr>
        <i/>
        <sz val="9"/>
        <rFont val="Arial"/>
        <family val="2"/>
      </rPr>
      <t xml:space="preserve"> -    </t>
    </r>
  </si>
  <si>
    <t>Serbia/Kosovo/Montenegro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</si>
</sst>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41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0" fontId="4" fillId="0" borderId="0" xfId="3" applyFont="1" applyAlignment="1">
      <alignment horizontal="left" vertical="center" wrapText="1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0" xfId="4" applyFont="1" applyBorder="1"/>
    <xf numFmtId="0" fontId="7" fillId="0" borderId="0" xfId="0" applyFont="1"/>
    <xf numFmtId="41" fontId="6" fillId="0" borderId="0" xfId="2" applyFont="1" applyBorder="1" applyAlignment="1">
      <alignment horizontal="right" vertical="center"/>
    </xf>
    <xf numFmtId="41" fontId="6" fillId="0" borderId="0" xfId="2" applyFont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0" fontId="4" fillId="0" borderId="0" xfId="5" quotePrefix="1" applyFont="1" applyFill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0" xfId="2" applyNumberFormat="1" applyFont="1" applyAlignment="1">
      <alignment horizontal="right" vertical="center"/>
    </xf>
    <xf numFmtId="0" fontId="4" fillId="0" borderId="0" xfId="2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top"/>
    </xf>
    <xf numFmtId="49" fontId="6" fillId="0" borderId="0" xfId="4" quotePrefix="1" applyNumberFormat="1" applyFont="1" applyBorder="1" applyAlignment="1">
      <alignment horizontal="right" vertical="top"/>
    </xf>
    <xf numFmtId="0" fontId="4" fillId="0" borderId="0" xfId="3" applyFont="1" applyAlignment="1">
      <alignment horizontal="left" vertical="center" wrapText="1"/>
    </xf>
    <xf numFmtId="41" fontId="6" fillId="0" borderId="5" xfId="1" applyFont="1" applyBorder="1" applyAlignment="1">
      <alignment horizontal="center" vertical="top"/>
    </xf>
    <xf numFmtId="49" fontId="4" fillId="0" borderId="4" xfId="4" applyNumberFormat="1" applyFont="1" applyBorder="1" applyAlignment="1">
      <alignment horizontal="left" vertical="center"/>
    </xf>
    <xf numFmtId="49" fontId="4" fillId="0" borderId="0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1" fontId="0" fillId="0" borderId="0" xfId="0" applyNumberFormat="1"/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2015,  per durata del permesso,  motivo della presenza, sesso e paese di cittadinanza. Primi venti paesi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2015,  per durata del permesso,  motivo della presenza, sesso e paese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opLeftCell="A40" zoomScaleNormal="100" workbookViewId="0">
      <selection activeCell="C40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4" width="9" bestFit="1" customWidth="1"/>
    <col min="5" max="8" width="9.7109375" customWidth="1"/>
    <col min="9" max="9" width="0.5703125" customWidth="1"/>
    <col min="10" max="13" width="9.7109375" customWidth="1"/>
    <col min="14" max="14" width="0.5703125" customWidth="1"/>
    <col min="15" max="18" width="9.7109375" customWidth="1"/>
  </cols>
  <sheetData>
    <row r="1" spans="1:18" s="2" customFormat="1" ht="12" x14ac:dyDescent="0.2">
      <c r="A1" s="1" t="s">
        <v>35</v>
      </c>
      <c r="B1" s="11"/>
      <c r="C1" s="11"/>
      <c r="D1" s="11"/>
      <c r="E1" s="11"/>
      <c r="F1" s="12"/>
      <c r="K1" s="3"/>
      <c r="M1" s="4"/>
      <c r="P1" s="3"/>
    </row>
    <row r="2" spans="1:18" s="2" customFormat="1" ht="9" customHeight="1" x14ac:dyDescent="0.2">
      <c r="A2" s="5"/>
      <c r="B2" s="13"/>
      <c r="C2" s="13"/>
      <c r="D2" s="13"/>
      <c r="E2" s="13"/>
      <c r="F2" s="14"/>
      <c r="K2" s="3"/>
      <c r="M2" s="6"/>
      <c r="P2" s="3"/>
    </row>
    <row r="3" spans="1:18" s="3" customFormat="1" ht="9" x14ac:dyDescent="0.15">
      <c r="M3" s="6"/>
    </row>
    <row r="4" spans="1:18" ht="9" customHeight="1" x14ac:dyDescent="0.25">
      <c r="A4" s="49"/>
      <c r="B4" s="49"/>
      <c r="C4" s="61" t="s">
        <v>6</v>
      </c>
      <c r="D4" s="57" t="s">
        <v>5</v>
      </c>
      <c r="E4" s="60" t="s">
        <v>0</v>
      </c>
      <c r="F4" s="60"/>
      <c r="G4" s="60"/>
      <c r="H4" s="60"/>
      <c r="I4" s="50"/>
      <c r="J4" s="60" t="s">
        <v>1</v>
      </c>
      <c r="K4" s="60"/>
      <c r="L4" s="60"/>
      <c r="M4" s="60"/>
      <c r="N4" s="50"/>
      <c r="O4" s="60" t="s">
        <v>2</v>
      </c>
      <c r="P4" s="60"/>
      <c r="Q4" s="60"/>
      <c r="R4" s="60"/>
    </row>
    <row r="5" spans="1:18" ht="9" customHeight="1" x14ac:dyDescent="0.25">
      <c r="A5" s="20"/>
      <c r="B5" s="20"/>
      <c r="C5" s="62"/>
      <c r="D5" s="58"/>
      <c r="E5" s="8" t="s">
        <v>3</v>
      </c>
      <c r="F5" s="8" t="s">
        <v>28</v>
      </c>
      <c r="G5" s="8" t="s">
        <v>4</v>
      </c>
      <c r="H5" s="9" t="s">
        <v>5</v>
      </c>
      <c r="I5" s="9"/>
      <c r="J5" s="8" t="s">
        <v>3</v>
      </c>
      <c r="K5" s="8" t="s">
        <v>28</v>
      </c>
      <c r="L5" s="8" t="s">
        <v>4</v>
      </c>
      <c r="M5" s="9" t="s">
        <v>5</v>
      </c>
      <c r="N5" s="10"/>
      <c r="O5" s="8" t="s">
        <v>3</v>
      </c>
      <c r="P5" s="8" t="s">
        <v>28</v>
      </c>
      <c r="Q5" s="8" t="s">
        <v>4</v>
      </c>
      <c r="R5" s="9" t="s">
        <v>5</v>
      </c>
    </row>
    <row r="6" spans="1:18" ht="13.5" customHeight="1" x14ac:dyDescent="0.25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9" customHeight="1" x14ac:dyDescent="0.25">
      <c r="A7" s="33">
        <v>1</v>
      </c>
      <c r="B7" s="34"/>
      <c r="C7" s="25" t="s">
        <v>7</v>
      </c>
      <c r="D7" s="26">
        <v>17281</v>
      </c>
      <c r="E7" s="18">
        <v>285</v>
      </c>
      <c r="F7" s="18">
        <v>678</v>
      </c>
      <c r="G7" s="18">
        <v>561</v>
      </c>
      <c r="H7" s="18">
        <v>1524</v>
      </c>
      <c r="I7" s="18"/>
      <c r="J7" s="18">
        <v>964</v>
      </c>
      <c r="K7" s="18">
        <v>4309</v>
      </c>
      <c r="L7" s="18">
        <v>385</v>
      </c>
      <c r="M7" s="18">
        <v>5658</v>
      </c>
      <c r="N7" s="18"/>
      <c r="O7" s="18">
        <v>279</v>
      </c>
      <c r="P7" s="18">
        <v>9370</v>
      </c>
      <c r="Q7" s="18">
        <v>450</v>
      </c>
      <c r="R7" s="18">
        <v>10099</v>
      </c>
    </row>
    <row r="8" spans="1:18" ht="9" customHeight="1" x14ac:dyDescent="0.25">
      <c r="A8" s="33">
        <v>2</v>
      </c>
      <c r="B8" s="34"/>
      <c r="C8" s="25" t="s">
        <v>17</v>
      </c>
      <c r="D8" s="26">
        <v>17074</v>
      </c>
      <c r="E8" s="18">
        <v>19</v>
      </c>
      <c r="F8" s="18">
        <v>304</v>
      </c>
      <c r="G8" s="18">
        <v>13349</v>
      </c>
      <c r="H8" s="18">
        <v>13672</v>
      </c>
      <c r="I8" s="18"/>
      <c r="J8" s="18">
        <v>199</v>
      </c>
      <c r="K8" s="18">
        <v>537</v>
      </c>
      <c r="L8" s="18">
        <v>548</v>
      </c>
      <c r="M8" s="18">
        <v>1284</v>
      </c>
      <c r="N8" s="18"/>
      <c r="O8" s="54">
        <v>81</v>
      </c>
      <c r="P8" s="18">
        <v>1039</v>
      </c>
      <c r="Q8" s="18">
        <v>998</v>
      </c>
      <c r="R8" s="18">
        <v>2118</v>
      </c>
    </row>
    <row r="9" spans="1:18" ht="9" customHeight="1" x14ac:dyDescent="0.25">
      <c r="A9" s="33">
        <v>3</v>
      </c>
      <c r="B9" s="34"/>
      <c r="C9" s="27" t="s">
        <v>8</v>
      </c>
      <c r="D9" s="26">
        <v>16813</v>
      </c>
      <c r="E9" s="18">
        <v>309</v>
      </c>
      <c r="F9" s="18">
        <v>537</v>
      </c>
      <c r="G9" s="18">
        <v>1907</v>
      </c>
      <c r="H9" s="18">
        <v>2753</v>
      </c>
      <c r="I9" s="18"/>
      <c r="J9" s="18">
        <v>713</v>
      </c>
      <c r="K9" s="18">
        <v>3570</v>
      </c>
      <c r="L9" s="18">
        <v>1403</v>
      </c>
      <c r="M9" s="18">
        <v>5686</v>
      </c>
      <c r="N9" s="18"/>
      <c r="O9" s="18">
        <v>133</v>
      </c>
      <c r="P9" s="18">
        <v>6699</v>
      </c>
      <c r="Q9" s="18">
        <v>1542</v>
      </c>
      <c r="R9" s="18">
        <v>8374</v>
      </c>
    </row>
    <row r="10" spans="1:18" ht="9" customHeight="1" x14ac:dyDescent="0.25">
      <c r="A10" s="33">
        <v>4</v>
      </c>
      <c r="B10" s="34"/>
      <c r="C10" s="25" t="s">
        <v>25</v>
      </c>
      <c r="D10" s="26">
        <v>15084</v>
      </c>
      <c r="E10" s="18">
        <v>108</v>
      </c>
      <c r="F10" s="18">
        <v>207</v>
      </c>
      <c r="G10" s="18">
        <v>1008</v>
      </c>
      <c r="H10" s="18">
        <v>1323</v>
      </c>
      <c r="I10" s="18"/>
      <c r="J10" s="18">
        <v>761</v>
      </c>
      <c r="K10" s="18">
        <v>3022</v>
      </c>
      <c r="L10" s="18">
        <v>4792</v>
      </c>
      <c r="M10" s="18">
        <v>8575</v>
      </c>
      <c r="N10" s="18"/>
      <c r="O10" s="54">
        <v>223</v>
      </c>
      <c r="P10" s="18">
        <v>4781</v>
      </c>
      <c r="Q10" s="18">
        <v>182</v>
      </c>
      <c r="R10" s="18">
        <v>5186</v>
      </c>
    </row>
    <row r="11" spans="1:18" ht="9" customHeight="1" x14ac:dyDescent="0.25">
      <c r="A11" s="33">
        <v>5</v>
      </c>
      <c r="B11" s="34"/>
      <c r="C11" s="27" t="s">
        <v>14</v>
      </c>
      <c r="D11" s="26">
        <v>14437</v>
      </c>
      <c r="E11" s="18">
        <v>157</v>
      </c>
      <c r="F11" s="18">
        <v>78</v>
      </c>
      <c r="G11" s="18">
        <v>8012</v>
      </c>
      <c r="H11" s="18">
        <v>8247</v>
      </c>
      <c r="I11" s="18"/>
      <c r="J11" s="18">
        <v>629</v>
      </c>
      <c r="K11" s="18">
        <v>1855</v>
      </c>
      <c r="L11" s="18">
        <v>451</v>
      </c>
      <c r="M11" s="18">
        <v>2935</v>
      </c>
      <c r="N11" s="18"/>
      <c r="O11" s="18">
        <v>165</v>
      </c>
      <c r="P11" s="18">
        <v>2537</v>
      </c>
      <c r="Q11" s="18">
        <v>553</v>
      </c>
      <c r="R11" s="18">
        <v>3255</v>
      </c>
    </row>
    <row r="12" spans="1:18" ht="9" customHeight="1" x14ac:dyDescent="0.25">
      <c r="A12" s="33">
        <v>6</v>
      </c>
      <c r="B12" s="34"/>
      <c r="C12" s="27" t="s">
        <v>9</v>
      </c>
      <c r="D12" s="26">
        <v>11762</v>
      </c>
      <c r="E12" s="18">
        <v>406</v>
      </c>
      <c r="F12" s="18">
        <v>144</v>
      </c>
      <c r="G12" s="18">
        <v>368</v>
      </c>
      <c r="H12" s="18">
        <v>918</v>
      </c>
      <c r="I12" s="18"/>
      <c r="J12" s="18">
        <v>1819</v>
      </c>
      <c r="K12" s="18">
        <v>3005</v>
      </c>
      <c r="L12" s="18">
        <v>1176</v>
      </c>
      <c r="M12" s="18">
        <v>6000</v>
      </c>
      <c r="N12" s="18"/>
      <c r="O12" s="18">
        <v>463</v>
      </c>
      <c r="P12" s="18">
        <v>3979</v>
      </c>
      <c r="Q12" s="18">
        <v>402</v>
      </c>
      <c r="R12" s="18">
        <v>4844</v>
      </c>
    </row>
    <row r="13" spans="1:18" ht="9" customHeight="1" x14ac:dyDescent="0.25">
      <c r="A13" s="33">
        <v>7</v>
      </c>
      <c r="B13" s="34"/>
      <c r="C13" s="27" t="s">
        <v>12</v>
      </c>
      <c r="D13" s="26">
        <v>10662</v>
      </c>
      <c r="E13" s="18">
        <v>38</v>
      </c>
      <c r="F13" s="18">
        <v>56</v>
      </c>
      <c r="G13" s="18">
        <v>5192</v>
      </c>
      <c r="H13" s="18">
        <v>5286</v>
      </c>
      <c r="I13" s="18"/>
      <c r="J13" s="18">
        <v>875</v>
      </c>
      <c r="K13" s="18">
        <v>1366</v>
      </c>
      <c r="L13" s="18">
        <v>434</v>
      </c>
      <c r="M13" s="18">
        <v>2675</v>
      </c>
      <c r="N13" s="18"/>
      <c r="O13" s="18">
        <v>106</v>
      </c>
      <c r="P13" s="18">
        <v>2383</v>
      </c>
      <c r="Q13" s="18">
        <v>212</v>
      </c>
      <c r="R13" s="18">
        <v>2701</v>
      </c>
    </row>
    <row r="14" spans="1:18" ht="9" customHeight="1" x14ac:dyDescent="0.25">
      <c r="A14" s="33">
        <v>8</v>
      </c>
      <c r="B14" s="34"/>
      <c r="C14" s="28" t="s">
        <v>16</v>
      </c>
      <c r="D14" s="26">
        <v>10543</v>
      </c>
      <c r="E14" s="18">
        <v>124</v>
      </c>
      <c r="F14" s="18">
        <v>310</v>
      </c>
      <c r="G14" s="18">
        <v>3538</v>
      </c>
      <c r="H14" s="18">
        <v>3972</v>
      </c>
      <c r="I14" s="18"/>
      <c r="J14" s="18">
        <v>379</v>
      </c>
      <c r="K14" s="18">
        <v>1081</v>
      </c>
      <c r="L14" s="18">
        <v>467</v>
      </c>
      <c r="M14" s="18">
        <v>1927</v>
      </c>
      <c r="N14" s="18"/>
      <c r="O14" s="54">
        <v>421</v>
      </c>
      <c r="P14" s="18">
        <v>3644</v>
      </c>
      <c r="Q14" s="18">
        <v>579</v>
      </c>
      <c r="R14" s="18">
        <v>4644</v>
      </c>
    </row>
    <row r="15" spans="1:18" ht="9" customHeight="1" x14ac:dyDescent="0.25">
      <c r="A15" s="33">
        <v>9</v>
      </c>
      <c r="B15" s="34"/>
      <c r="C15" s="25" t="s">
        <v>26</v>
      </c>
      <c r="D15" s="26">
        <v>10007</v>
      </c>
      <c r="E15" s="18">
        <v>735</v>
      </c>
      <c r="F15" s="18">
        <v>699</v>
      </c>
      <c r="G15" s="18">
        <v>1502</v>
      </c>
      <c r="H15" s="18">
        <v>2936</v>
      </c>
      <c r="I15" s="18"/>
      <c r="J15" s="18">
        <v>415</v>
      </c>
      <c r="K15" s="18">
        <v>339</v>
      </c>
      <c r="L15" s="18">
        <v>1912</v>
      </c>
      <c r="M15" s="18">
        <v>2666</v>
      </c>
      <c r="N15" s="18"/>
      <c r="O15" s="54">
        <v>2015</v>
      </c>
      <c r="P15" s="18">
        <v>2153</v>
      </c>
      <c r="Q15" s="18">
        <v>237</v>
      </c>
      <c r="R15" s="18">
        <v>4405</v>
      </c>
    </row>
    <row r="16" spans="1:18" ht="9" customHeight="1" x14ac:dyDescent="0.25">
      <c r="A16" s="33">
        <v>10</v>
      </c>
      <c r="B16" s="34"/>
      <c r="C16" s="25" t="s">
        <v>13</v>
      </c>
      <c r="D16" s="26">
        <v>9844</v>
      </c>
      <c r="E16" s="18">
        <v>34</v>
      </c>
      <c r="F16" s="18">
        <v>104</v>
      </c>
      <c r="G16" s="18">
        <v>5236</v>
      </c>
      <c r="H16" s="18">
        <v>5374</v>
      </c>
      <c r="I16" s="18"/>
      <c r="J16" s="18">
        <v>293</v>
      </c>
      <c r="K16" s="18">
        <v>954</v>
      </c>
      <c r="L16" s="18">
        <v>252</v>
      </c>
      <c r="M16" s="18">
        <v>1499</v>
      </c>
      <c r="N16" s="18"/>
      <c r="O16" s="18">
        <v>116</v>
      </c>
      <c r="P16" s="18">
        <v>2418</v>
      </c>
      <c r="Q16" s="18">
        <v>437</v>
      </c>
      <c r="R16" s="18">
        <v>2971</v>
      </c>
    </row>
    <row r="17" spans="1:19" ht="9" customHeight="1" x14ac:dyDescent="0.25">
      <c r="A17" s="33">
        <v>11</v>
      </c>
      <c r="B17" s="34"/>
      <c r="C17" s="28" t="s">
        <v>32</v>
      </c>
      <c r="D17" s="26">
        <v>7464</v>
      </c>
      <c r="E17" s="18">
        <v>2</v>
      </c>
      <c r="F17" s="18">
        <v>9</v>
      </c>
      <c r="G17" s="18">
        <v>6741</v>
      </c>
      <c r="H17" s="18">
        <v>6752</v>
      </c>
      <c r="I17" s="18"/>
      <c r="J17" s="18">
        <v>5</v>
      </c>
      <c r="K17" s="18">
        <v>8</v>
      </c>
      <c r="L17" s="18">
        <v>217</v>
      </c>
      <c r="M17" s="18">
        <v>230</v>
      </c>
      <c r="N17" s="18"/>
      <c r="O17" s="18">
        <v>2</v>
      </c>
      <c r="P17" s="18">
        <v>48</v>
      </c>
      <c r="Q17" s="18">
        <v>432</v>
      </c>
      <c r="R17" s="18">
        <v>482</v>
      </c>
    </row>
    <row r="18" spans="1:19" ht="9" customHeight="1" x14ac:dyDescent="0.25">
      <c r="A18" s="33">
        <v>12</v>
      </c>
      <c r="B18" s="34"/>
      <c r="C18" s="27" t="s">
        <v>10</v>
      </c>
      <c r="D18" s="26">
        <v>7328</v>
      </c>
      <c r="E18" s="18">
        <v>105</v>
      </c>
      <c r="F18" s="18">
        <v>139</v>
      </c>
      <c r="G18" s="18">
        <v>835</v>
      </c>
      <c r="H18" s="18">
        <v>1079</v>
      </c>
      <c r="I18" s="18"/>
      <c r="J18" s="18">
        <v>871</v>
      </c>
      <c r="K18" s="18">
        <v>968</v>
      </c>
      <c r="L18" s="18">
        <v>1042</v>
      </c>
      <c r="M18" s="18">
        <v>2881</v>
      </c>
      <c r="N18" s="18"/>
      <c r="O18" s="18">
        <v>169</v>
      </c>
      <c r="P18" s="18">
        <v>2947</v>
      </c>
      <c r="Q18" s="18">
        <v>252</v>
      </c>
      <c r="R18" s="18">
        <v>3368</v>
      </c>
    </row>
    <row r="19" spans="1:19" ht="9" customHeight="1" x14ac:dyDescent="0.25">
      <c r="A19" s="33">
        <v>13</v>
      </c>
      <c r="B19" s="34"/>
      <c r="C19" s="25" t="s">
        <v>31</v>
      </c>
      <c r="D19" s="26">
        <v>5360</v>
      </c>
      <c r="E19" s="18">
        <v>1</v>
      </c>
      <c r="F19" s="18">
        <v>8</v>
      </c>
      <c r="G19" s="18">
        <v>4670</v>
      </c>
      <c r="H19" s="18">
        <v>4679</v>
      </c>
      <c r="I19" s="18"/>
      <c r="J19" s="18">
        <v>4</v>
      </c>
      <c r="K19" s="18">
        <v>16</v>
      </c>
      <c r="L19" s="18">
        <v>260</v>
      </c>
      <c r="M19" s="18">
        <v>280</v>
      </c>
      <c r="N19" s="18"/>
      <c r="O19" s="18">
        <v>3</v>
      </c>
      <c r="P19" s="18">
        <v>31</v>
      </c>
      <c r="Q19" s="18">
        <v>367</v>
      </c>
      <c r="R19" s="18">
        <v>401</v>
      </c>
    </row>
    <row r="20" spans="1:19" ht="9" customHeight="1" x14ac:dyDescent="0.25">
      <c r="A20" s="33">
        <v>14</v>
      </c>
      <c r="B20" s="34"/>
      <c r="C20" s="25" t="s">
        <v>36</v>
      </c>
      <c r="D20" s="26">
        <v>5115</v>
      </c>
      <c r="E20" s="18">
        <v>208</v>
      </c>
      <c r="F20" s="18">
        <v>207</v>
      </c>
      <c r="G20" s="18">
        <v>632</v>
      </c>
      <c r="H20" s="18">
        <v>1047</v>
      </c>
      <c r="I20" s="18"/>
      <c r="J20" s="18">
        <v>300</v>
      </c>
      <c r="K20" s="18">
        <v>1063</v>
      </c>
      <c r="L20" s="18">
        <v>528</v>
      </c>
      <c r="M20" s="18">
        <v>1891</v>
      </c>
      <c r="N20" s="18"/>
      <c r="O20" s="18">
        <v>70</v>
      </c>
      <c r="P20" s="18">
        <v>1893</v>
      </c>
      <c r="Q20" s="18">
        <v>214</v>
      </c>
      <c r="R20" s="18">
        <v>2177</v>
      </c>
    </row>
    <row r="21" spans="1:19" ht="9" customHeight="1" x14ac:dyDescent="0.25">
      <c r="A21" s="33">
        <v>15</v>
      </c>
      <c r="B21" s="34"/>
      <c r="C21" s="25" t="s">
        <v>27</v>
      </c>
      <c r="D21" s="26">
        <v>4970</v>
      </c>
      <c r="E21" s="18">
        <v>32</v>
      </c>
      <c r="F21" s="18">
        <v>103</v>
      </c>
      <c r="G21" s="18">
        <v>87</v>
      </c>
      <c r="H21" s="18">
        <v>222</v>
      </c>
      <c r="I21" s="18"/>
      <c r="J21" s="18">
        <v>228</v>
      </c>
      <c r="K21" s="18">
        <v>2371</v>
      </c>
      <c r="L21" s="18">
        <v>37</v>
      </c>
      <c r="M21" s="18">
        <v>2636</v>
      </c>
      <c r="N21" s="18"/>
      <c r="O21" s="18">
        <v>85</v>
      </c>
      <c r="P21" s="18">
        <v>1983</v>
      </c>
      <c r="Q21" s="18">
        <v>44</v>
      </c>
      <c r="R21" s="18">
        <v>2112</v>
      </c>
    </row>
    <row r="22" spans="1:19" ht="9" customHeight="1" x14ac:dyDescent="0.25">
      <c r="A22" s="33">
        <v>16</v>
      </c>
      <c r="B22" s="34"/>
      <c r="C22" s="25" t="s">
        <v>33</v>
      </c>
      <c r="D22" s="26">
        <v>4482</v>
      </c>
      <c r="E22" s="18">
        <v>7</v>
      </c>
      <c r="F22" s="18">
        <v>49</v>
      </c>
      <c r="G22" s="18">
        <v>2771</v>
      </c>
      <c r="H22" s="18">
        <v>2827</v>
      </c>
      <c r="I22" s="18"/>
      <c r="J22" s="18">
        <v>69</v>
      </c>
      <c r="K22" s="18">
        <v>517</v>
      </c>
      <c r="L22" s="18">
        <v>196</v>
      </c>
      <c r="M22" s="18">
        <v>782</v>
      </c>
      <c r="N22" s="18"/>
      <c r="O22" s="18">
        <v>52</v>
      </c>
      <c r="P22" s="18">
        <v>655</v>
      </c>
      <c r="Q22" s="18">
        <v>166</v>
      </c>
      <c r="R22" s="18">
        <v>873</v>
      </c>
    </row>
    <row r="23" spans="1:19" ht="9" customHeight="1" x14ac:dyDescent="0.25">
      <c r="A23" s="33">
        <v>17</v>
      </c>
      <c r="B23" s="34"/>
      <c r="C23" s="28" t="s">
        <v>18</v>
      </c>
      <c r="D23" s="26">
        <v>4148</v>
      </c>
      <c r="E23" s="18">
        <v>29</v>
      </c>
      <c r="F23" s="18">
        <v>28</v>
      </c>
      <c r="G23" s="18">
        <v>391</v>
      </c>
      <c r="H23" s="18">
        <v>448</v>
      </c>
      <c r="I23" s="18"/>
      <c r="J23" s="18">
        <v>112</v>
      </c>
      <c r="K23" s="18">
        <v>274</v>
      </c>
      <c r="L23" s="18">
        <v>1326</v>
      </c>
      <c r="M23" s="18">
        <v>1712</v>
      </c>
      <c r="N23" s="18"/>
      <c r="O23" s="18">
        <v>72</v>
      </c>
      <c r="P23" s="18">
        <v>1658</v>
      </c>
      <c r="Q23" s="18">
        <v>258</v>
      </c>
      <c r="R23" s="18">
        <v>1988</v>
      </c>
    </row>
    <row r="24" spans="1:19" ht="9" customHeight="1" x14ac:dyDescent="0.25">
      <c r="A24" s="33">
        <v>18</v>
      </c>
      <c r="B24" s="34"/>
      <c r="C24" s="28" t="s">
        <v>15</v>
      </c>
      <c r="D24" s="26">
        <v>4003</v>
      </c>
      <c r="E24" s="18">
        <v>62</v>
      </c>
      <c r="F24" s="18">
        <v>119</v>
      </c>
      <c r="G24" s="18">
        <v>102</v>
      </c>
      <c r="H24" s="18">
        <v>283</v>
      </c>
      <c r="I24" s="18"/>
      <c r="J24" s="18">
        <v>94</v>
      </c>
      <c r="K24" s="18">
        <v>1018</v>
      </c>
      <c r="L24" s="18">
        <v>113</v>
      </c>
      <c r="M24" s="18">
        <v>1225</v>
      </c>
      <c r="N24" s="18"/>
      <c r="O24" s="18">
        <v>119</v>
      </c>
      <c r="P24" s="18">
        <v>2168</v>
      </c>
      <c r="Q24" s="18">
        <v>208</v>
      </c>
      <c r="R24" s="18">
        <v>2495</v>
      </c>
    </row>
    <row r="25" spans="1:19" ht="9" customHeight="1" x14ac:dyDescent="0.25">
      <c r="A25" s="33">
        <v>19</v>
      </c>
      <c r="B25" s="34"/>
      <c r="C25" s="27" t="s">
        <v>34</v>
      </c>
      <c r="D25" s="26">
        <v>3927</v>
      </c>
      <c r="E25" s="18">
        <v>0</v>
      </c>
      <c r="F25" s="18">
        <v>12</v>
      </c>
      <c r="G25" s="18">
        <v>3099</v>
      </c>
      <c r="H25" s="18">
        <v>3111</v>
      </c>
      <c r="I25" s="18"/>
      <c r="J25" s="18">
        <v>2</v>
      </c>
      <c r="K25" s="18">
        <v>19</v>
      </c>
      <c r="L25" s="18">
        <v>80</v>
      </c>
      <c r="M25" s="18">
        <v>101</v>
      </c>
      <c r="N25" s="18"/>
      <c r="O25" s="4">
        <v>0</v>
      </c>
      <c r="P25" s="18">
        <v>55</v>
      </c>
      <c r="Q25" s="18">
        <v>660</v>
      </c>
      <c r="R25" s="18">
        <v>715</v>
      </c>
    </row>
    <row r="26" spans="1:19" ht="9" customHeight="1" x14ac:dyDescent="0.25">
      <c r="A26" s="33">
        <v>20</v>
      </c>
      <c r="B26" s="34"/>
      <c r="C26" s="25" t="s">
        <v>11</v>
      </c>
      <c r="D26" s="26">
        <v>3875</v>
      </c>
      <c r="E26" s="18">
        <v>94</v>
      </c>
      <c r="F26" s="18">
        <v>269</v>
      </c>
      <c r="G26" s="18">
        <v>280</v>
      </c>
      <c r="H26" s="18">
        <v>643</v>
      </c>
      <c r="I26" s="18"/>
      <c r="J26" s="18">
        <v>384</v>
      </c>
      <c r="K26" s="18">
        <v>867</v>
      </c>
      <c r="L26" s="18">
        <v>257</v>
      </c>
      <c r="M26" s="18">
        <v>1508</v>
      </c>
      <c r="N26" s="18"/>
      <c r="O26" s="18">
        <v>60</v>
      </c>
      <c r="P26" s="18">
        <v>1576</v>
      </c>
      <c r="Q26" s="18">
        <v>88</v>
      </c>
      <c r="R26" s="18">
        <v>1724</v>
      </c>
    </row>
    <row r="27" spans="1:19" ht="9" customHeight="1" x14ac:dyDescent="0.25">
      <c r="A27" s="33"/>
      <c r="B27" s="34"/>
      <c r="C27" s="25"/>
      <c r="D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9" ht="9" customHeight="1" x14ac:dyDescent="0.25">
      <c r="A28" s="33"/>
      <c r="B28" s="34"/>
      <c r="C28" s="25" t="s">
        <v>22</v>
      </c>
      <c r="D28" s="26">
        <v>54757</v>
      </c>
      <c r="E28" s="26">
        <v>1426</v>
      </c>
      <c r="F28" s="26">
        <v>871</v>
      </c>
      <c r="G28" s="26">
        <v>11824</v>
      </c>
      <c r="H28" s="26">
        <v>14121</v>
      </c>
      <c r="I28" s="26"/>
      <c r="J28" s="26">
        <v>2719</v>
      </c>
      <c r="K28" s="26">
        <v>5224</v>
      </c>
      <c r="L28" s="26">
        <v>9952</v>
      </c>
      <c r="M28" s="26">
        <v>17895</v>
      </c>
      <c r="N28" s="26"/>
      <c r="O28" s="26">
        <v>1078</v>
      </c>
      <c r="P28" s="26">
        <v>17765</v>
      </c>
      <c r="Q28" s="26">
        <v>3898</v>
      </c>
      <c r="R28" s="26">
        <v>22741</v>
      </c>
    </row>
    <row r="29" spans="1:19" ht="9" customHeight="1" x14ac:dyDescent="0.25">
      <c r="A29" s="33"/>
      <c r="B29" s="34"/>
      <c r="C29" s="25"/>
      <c r="D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9" ht="9" customHeight="1" x14ac:dyDescent="0.25">
      <c r="A30" s="33"/>
      <c r="B30" s="34"/>
      <c r="C30" s="19" t="s">
        <v>23</v>
      </c>
      <c r="D30" s="29">
        <v>238936</v>
      </c>
      <c r="E30" s="22">
        <v>4181</v>
      </c>
      <c r="F30" s="22">
        <v>4931</v>
      </c>
      <c r="G30" s="22">
        <v>72105</v>
      </c>
      <c r="H30" s="22">
        <v>81217</v>
      </c>
      <c r="I30" s="22"/>
      <c r="J30" s="22">
        <v>11835</v>
      </c>
      <c r="K30" s="22">
        <v>32383</v>
      </c>
      <c r="L30" s="22">
        <v>25828</v>
      </c>
      <c r="M30" s="22">
        <v>70046</v>
      </c>
      <c r="N30" s="22"/>
      <c r="O30" s="22">
        <v>5712</v>
      </c>
      <c r="P30" s="22">
        <v>69782</v>
      </c>
      <c r="Q30" s="22">
        <v>12179</v>
      </c>
      <c r="R30" s="22">
        <v>87673</v>
      </c>
      <c r="S30" s="64"/>
    </row>
    <row r="31" spans="1:19" ht="13.5" customHeight="1" x14ac:dyDescent="0.25">
      <c r="A31" s="56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9" ht="9" customHeight="1" x14ac:dyDescent="0.25">
      <c r="A32" s="33">
        <v>1</v>
      </c>
      <c r="B32" s="34"/>
      <c r="C32" s="25" t="s">
        <v>7</v>
      </c>
      <c r="D32" s="26">
        <v>7896</v>
      </c>
      <c r="E32" s="18">
        <v>194</v>
      </c>
      <c r="F32" s="18">
        <v>291</v>
      </c>
      <c r="G32" s="18">
        <v>367</v>
      </c>
      <c r="H32" s="18">
        <v>852</v>
      </c>
      <c r="I32" s="18"/>
      <c r="J32" s="18">
        <v>797</v>
      </c>
      <c r="K32" s="18">
        <v>1696</v>
      </c>
      <c r="L32" s="18">
        <v>238</v>
      </c>
      <c r="M32" s="18">
        <v>2731</v>
      </c>
      <c r="N32" s="18"/>
      <c r="O32" s="18">
        <v>239</v>
      </c>
      <c r="P32" s="18">
        <v>3839</v>
      </c>
      <c r="Q32" s="18">
        <v>235</v>
      </c>
      <c r="R32" s="18">
        <v>4313</v>
      </c>
    </row>
    <row r="33" spans="1:18" ht="9" customHeight="1" x14ac:dyDescent="0.25">
      <c r="A33" s="33">
        <v>2</v>
      </c>
      <c r="B33" s="34"/>
      <c r="C33" s="25" t="s">
        <v>17</v>
      </c>
      <c r="D33" s="26">
        <v>12717</v>
      </c>
      <c r="E33" s="18">
        <v>11</v>
      </c>
      <c r="F33" s="18">
        <v>146</v>
      </c>
      <c r="G33" s="18">
        <v>10793</v>
      </c>
      <c r="H33" s="18">
        <v>10950</v>
      </c>
      <c r="I33" s="18"/>
      <c r="J33" s="18">
        <v>112</v>
      </c>
      <c r="K33" s="18">
        <v>237</v>
      </c>
      <c r="L33" s="18">
        <v>317</v>
      </c>
      <c r="M33" s="18">
        <v>666</v>
      </c>
      <c r="N33" s="18"/>
      <c r="O33" s="54">
        <v>52</v>
      </c>
      <c r="P33" s="18">
        <v>458</v>
      </c>
      <c r="Q33" s="18">
        <v>591</v>
      </c>
      <c r="R33" s="18">
        <v>1101</v>
      </c>
    </row>
    <row r="34" spans="1:18" ht="9" customHeight="1" x14ac:dyDescent="0.25">
      <c r="A34" s="33">
        <v>3</v>
      </c>
      <c r="B34" s="34"/>
      <c r="C34" s="27" t="s">
        <v>8</v>
      </c>
      <c r="D34" s="26">
        <v>7774</v>
      </c>
      <c r="E34" s="18">
        <v>229</v>
      </c>
      <c r="F34" s="18">
        <v>234</v>
      </c>
      <c r="G34" s="18">
        <v>943</v>
      </c>
      <c r="H34" s="18">
        <v>1406</v>
      </c>
      <c r="I34" s="18"/>
      <c r="J34" s="18">
        <v>565</v>
      </c>
      <c r="K34" s="18">
        <v>1277</v>
      </c>
      <c r="L34" s="18">
        <v>901</v>
      </c>
      <c r="M34" s="18">
        <v>2743</v>
      </c>
      <c r="N34" s="18"/>
      <c r="O34" s="18">
        <v>93</v>
      </c>
      <c r="P34" s="18">
        <v>2678</v>
      </c>
      <c r="Q34" s="18">
        <v>854</v>
      </c>
      <c r="R34" s="18">
        <v>3625</v>
      </c>
    </row>
    <row r="35" spans="1:18" ht="9" customHeight="1" x14ac:dyDescent="0.25">
      <c r="A35" s="33">
        <v>4</v>
      </c>
      <c r="B35" s="34"/>
      <c r="C35" s="25" t="s">
        <v>25</v>
      </c>
      <c r="D35" s="26">
        <v>6699</v>
      </c>
      <c r="E35" s="18">
        <v>60</v>
      </c>
      <c r="F35" s="18">
        <v>99</v>
      </c>
      <c r="G35" s="18">
        <v>321</v>
      </c>
      <c r="H35" s="18">
        <v>480</v>
      </c>
      <c r="I35" s="18"/>
      <c r="J35" s="18">
        <v>467</v>
      </c>
      <c r="K35" s="18">
        <v>1411</v>
      </c>
      <c r="L35" s="18">
        <v>1850</v>
      </c>
      <c r="M35" s="18">
        <v>3728</v>
      </c>
      <c r="N35" s="18"/>
      <c r="O35" s="54">
        <v>143</v>
      </c>
      <c r="P35" s="18">
        <v>2252</v>
      </c>
      <c r="Q35" s="18">
        <v>96</v>
      </c>
      <c r="R35" s="18">
        <v>2491</v>
      </c>
    </row>
    <row r="36" spans="1:18" ht="9" customHeight="1" x14ac:dyDescent="0.25">
      <c r="A36" s="33">
        <v>5</v>
      </c>
      <c r="B36" s="34"/>
      <c r="C36" s="27" t="s">
        <v>14</v>
      </c>
      <c r="D36" s="26">
        <v>11649</v>
      </c>
      <c r="E36" s="18">
        <v>155</v>
      </c>
      <c r="F36" s="18">
        <v>31</v>
      </c>
      <c r="G36" s="18">
        <v>7934</v>
      </c>
      <c r="H36" s="18">
        <v>8120</v>
      </c>
      <c r="I36" s="18"/>
      <c r="J36" s="18">
        <v>620</v>
      </c>
      <c r="K36" s="18">
        <v>753</v>
      </c>
      <c r="L36" s="18">
        <v>389</v>
      </c>
      <c r="M36" s="18">
        <v>1762</v>
      </c>
      <c r="N36" s="18"/>
      <c r="O36" s="18">
        <v>165</v>
      </c>
      <c r="P36" s="18">
        <v>1081</v>
      </c>
      <c r="Q36" s="18">
        <v>521</v>
      </c>
      <c r="R36" s="18">
        <v>1767</v>
      </c>
    </row>
    <row r="37" spans="1:18" ht="9" customHeight="1" x14ac:dyDescent="0.25">
      <c r="A37" s="33">
        <v>6</v>
      </c>
      <c r="B37" s="34"/>
      <c r="C37" s="27" t="s">
        <v>9</v>
      </c>
      <c r="D37" s="26">
        <v>6237</v>
      </c>
      <c r="E37" s="18">
        <v>392</v>
      </c>
      <c r="F37" s="18">
        <v>49</v>
      </c>
      <c r="G37" s="18">
        <v>275</v>
      </c>
      <c r="H37" s="18">
        <v>716</v>
      </c>
      <c r="I37" s="18"/>
      <c r="J37" s="18">
        <v>1725</v>
      </c>
      <c r="K37" s="18">
        <v>966</v>
      </c>
      <c r="L37" s="18">
        <v>764</v>
      </c>
      <c r="M37" s="18">
        <v>3455</v>
      </c>
      <c r="N37" s="18"/>
      <c r="O37" s="18">
        <v>428</v>
      </c>
      <c r="P37" s="18">
        <v>1492</v>
      </c>
      <c r="Q37" s="18">
        <v>146</v>
      </c>
      <c r="R37" s="18">
        <v>2066</v>
      </c>
    </row>
    <row r="38" spans="1:18" ht="9" customHeight="1" x14ac:dyDescent="0.25">
      <c r="A38" s="33">
        <v>7</v>
      </c>
      <c r="B38" s="34"/>
      <c r="C38" s="27" t="s">
        <v>12</v>
      </c>
      <c r="D38" s="26">
        <v>8036</v>
      </c>
      <c r="E38" s="18">
        <v>38</v>
      </c>
      <c r="F38" s="18">
        <v>21</v>
      </c>
      <c r="G38" s="18">
        <v>5167</v>
      </c>
      <c r="H38" s="18">
        <v>5226</v>
      </c>
      <c r="I38" s="18"/>
      <c r="J38" s="18">
        <v>871</v>
      </c>
      <c r="K38" s="18">
        <v>434</v>
      </c>
      <c r="L38" s="18">
        <v>411</v>
      </c>
      <c r="M38" s="18">
        <v>1716</v>
      </c>
      <c r="N38" s="18"/>
      <c r="O38" s="18">
        <v>105</v>
      </c>
      <c r="P38" s="18">
        <v>794</v>
      </c>
      <c r="Q38" s="18">
        <v>195</v>
      </c>
      <c r="R38" s="18">
        <v>1094</v>
      </c>
    </row>
    <row r="39" spans="1:18" ht="9" customHeight="1" x14ac:dyDescent="0.25">
      <c r="A39" s="33">
        <v>8</v>
      </c>
      <c r="B39" s="34"/>
      <c r="C39" s="28" t="s">
        <v>16</v>
      </c>
      <c r="D39" s="26">
        <v>4365</v>
      </c>
      <c r="E39" s="18">
        <v>32</v>
      </c>
      <c r="F39" s="18">
        <v>151</v>
      </c>
      <c r="G39" s="18">
        <v>1600</v>
      </c>
      <c r="H39" s="18">
        <v>1783</v>
      </c>
      <c r="I39" s="18"/>
      <c r="J39" s="18">
        <v>137</v>
      </c>
      <c r="K39" s="18">
        <v>519</v>
      </c>
      <c r="L39" s="18">
        <v>160</v>
      </c>
      <c r="M39" s="18">
        <v>816</v>
      </c>
      <c r="N39" s="18"/>
      <c r="O39" s="54">
        <v>117</v>
      </c>
      <c r="P39" s="18">
        <v>1386</v>
      </c>
      <c r="Q39" s="18">
        <v>263</v>
      </c>
      <c r="R39" s="18">
        <v>1766</v>
      </c>
    </row>
    <row r="40" spans="1:18" ht="9" customHeight="1" x14ac:dyDescent="0.25">
      <c r="A40" s="33">
        <v>9</v>
      </c>
      <c r="B40" s="34"/>
      <c r="C40" s="25" t="s">
        <v>26</v>
      </c>
      <c r="D40" s="26">
        <v>3811</v>
      </c>
      <c r="E40" s="18">
        <v>184</v>
      </c>
      <c r="F40" s="18">
        <v>339</v>
      </c>
      <c r="G40" s="18">
        <v>381</v>
      </c>
      <c r="H40" s="18">
        <v>904</v>
      </c>
      <c r="I40" s="18"/>
      <c r="J40" s="18">
        <v>235</v>
      </c>
      <c r="K40" s="18">
        <v>148</v>
      </c>
      <c r="L40" s="18">
        <v>742</v>
      </c>
      <c r="M40" s="18">
        <v>1125</v>
      </c>
      <c r="N40" s="18"/>
      <c r="O40" s="54">
        <v>624</v>
      </c>
      <c r="P40" s="18">
        <v>1009</v>
      </c>
      <c r="Q40" s="18">
        <v>149</v>
      </c>
      <c r="R40" s="18">
        <v>1782</v>
      </c>
    </row>
    <row r="41" spans="1:18" ht="9" customHeight="1" x14ac:dyDescent="0.25">
      <c r="A41" s="33">
        <v>10</v>
      </c>
      <c r="B41" s="34"/>
      <c r="C41" s="25" t="s">
        <v>13</v>
      </c>
      <c r="D41" s="26">
        <v>7692</v>
      </c>
      <c r="E41" s="18">
        <v>28</v>
      </c>
      <c r="F41" s="18">
        <v>48</v>
      </c>
      <c r="G41" s="18">
        <v>5078</v>
      </c>
      <c r="H41" s="18">
        <v>5154</v>
      </c>
      <c r="I41" s="18"/>
      <c r="J41" s="18">
        <v>270</v>
      </c>
      <c r="K41" s="18">
        <v>442</v>
      </c>
      <c r="L41" s="18">
        <v>211</v>
      </c>
      <c r="M41" s="18">
        <v>923</v>
      </c>
      <c r="N41" s="18"/>
      <c r="O41" s="18">
        <v>109</v>
      </c>
      <c r="P41" s="18">
        <v>1194</v>
      </c>
      <c r="Q41" s="18">
        <v>312</v>
      </c>
      <c r="R41" s="18">
        <v>1615</v>
      </c>
    </row>
    <row r="42" spans="1:18" ht="9" customHeight="1" x14ac:dyDescent="0.25">
      <c r="A42" s="33">
        <v>11</v>
      </c>
      <c r="B42" s="34"/>
      <c r="C42" s="28" t="s">
        <v>32</v>
      </c>
      <c r="D42" s="26">
        <v>7348</v>
      </c>
      <c r="E42" s="18">
        <v>1</v>
      </c>
      <c r="F42" s="18">
        <v>5</v>
      </c>
      <c r="G42" s="18">
        <v>6674</v>
      </c>
      <c r="H42" s="18">
        <v>6680</v>
      </c>
      <c r="I42" s="18"/>
      <c r="J42" s="18">
        <v>4</v>
      </c>
      <c r="K42" s="18">
        <v>3</v>
      </c>
      <c r="L42" s="18">
        <v>212</v>
      </c>
      <c r="M42" s="18">
        <v>219</v>
      </c>
      <c r="N42" s="18"/>
      <c r="O42" s="18">
        <v>2</v>
      </c>
      <c r="P42" s="18">
        <v>22</v>
      </c>
      <c r="Q42" s="18">
        <v>425</v>
      </c>
      <c r="R42" s="18">
        <v>449</v>
      </c>
    </row>
    <row r="43" spans="1:18" ht="9" customHeight="1" x14ac:dyDescent="0.25">
      <c r="A43" s="33">
        <v>12</v>
      </c>
      <c r="B43" s="34"/>
      <c r="C43" s="27" t="s">
        <v>10</v>
      </c>
      <c r="D43" s="26">
        <v>4789</v>
      </c>
      <c r="E43" s="18">
        <v>101</v>
      </c>
      <c r="F43" s="18">
        <v>53</v>
      </c>
      <c r="G43" s="18">
        <v>786</v>
      </c>
      <c r="H43" s="18">
        <v>940</v>
      </c>
      <c r="I43" s="18"/>
      <c r="J43" s="18">
        <v>861</v>
      </c>
      <c r="K43" s="18">
        <v>382</v>
      </c>
      <c r="L43" s="18">
        <v>967</v>
      </c>
      <c r="M43" s="18">
        <v>2210</v>
      </c>
      <c r="N43" s="18"/>
      <c r="O43" s="18">
        <v>168</v>
      </c>
      <c r="P43" s="18">
        <v>1244</v>
      </c>
      <c r="Q43" s="18">
        <v>227</v>
      </c>
      <c r="R43" s="18">
        <v>1639</v>
      </c>
    </row>
    <row r="44" spans="1:18" ht="9" customHeight="1" x14ac:dyDescent="0.25">
      <c r="A44" s="33">
        <v>13</v>
      </c>
      <c r="B44" s="34"/>
      <c r="C44" s="25" t="s">
        <v>31</v>
      </c>
      <c r="D44" s="26">
        <v>5277</v>
      </c>
      <c r="E44" s="18">
        <v>1</v>
      </c>
      <c r="F44" s="18">
        <v>6</v>
      </c>
      <c r="G44" s="18">
        <v>4626</v>
      </c>
      <c r="H44" s="18">
        <v>4633</v>
      </c>
      <c r="I44" s="18"/>
      <c r="J44" s="18">
        <v>4</v>
      </c>
      <c r="K44" s="18">
        <v>2</v>
      </c>
      <c r="L44" s="18">
        <v>259</v>
      </c>
      <c r="M44" s="18">
        <v>265</v>
      </c>
      <c r="N44" s="18"/>
      <c r="O44" s="18">
        <v>3</v>
      </c>
      <c r="P44" s="18">
        <v>9</v>
      </c>
      <c r="Q44" s="18">
        <v>367</v>
      </c>
      <c r="R44" s="18">
        <v>379</v>
      </c>
    </row>
    <row r="45" spans="1:18" ht="9" customHeight="1" x14ac:dyDescent="0.25">
      <c r="A45" s="33">
        <v>14</v>
      </c>
      <c r="B45" s="34"/>
      <c r="C45" s="25" t="s">
        <v>36</v>
      </c>
      <c r="D45" s="26">
        <v>2536</v>
      </c>
      <c r="E45" s="18">
        <v>113</v>
      </c>
      <c r="F45" s="18">
        <v>84</v>
      </c>
      <c r="G45" s="18">
        <v>408</v>
      </c>
      <c r="H45" s="18">
        <v>605</v>
      </c>
      <c r="I45" s="18"/>
      <c r="J45" s="18">
        <v>195</v>
      </c>
      <c r="K45" s="18">
        <v>448</v>
      </c>
      <c r="L45" s="18">
        <v>288</v>
      </c>
      <c r="M45" s="18">
        <v>931</v>
      </c>
      <c r="N45" s="18"/>
      <c r="O45" s="18">
        <v>55</v>
      </c>
      <c r="P45" s="18">
        <v>821</v>
      </c>
      <c r="Q45" s="18">
        <v>124</v>
      </c>
      <c r="R45" s="18">
        <v>1000</v>
      </c>
    </row>
    <row r="46" spans="1:18" ht="9" customHeight="1" x14ac:dyDescent="0.25">
      <c r="A46" s="33">
        <v>15</v>
      </c>
      <c r="B46" s="34"/>
      <c r="C46" s="25" t="s">
        <v>27</v>
      </c>
      <c r="D46" s="26">
        <v>2109</v>
      </c>
      <c r="E46" s="18">
        <v>27</v>
      </c>
      <c r="F46" s="18">
        <v>46</v>
      </c>
      <c r="G46" s="18">
        <v>63</v>
      </c>
      <c r="H46" s="18">
        <v>136</v>
      </c>
      <c r="I46" s="18"/>
      <c r="J46" s="18">
        <v>143</v>
      </c>
      <c r="K46" s="18">
        <v>897</v>
      </c>
      <c r="L46" s="18">
        <v>25</v>
      </c>
      <c r="M46" s="18">
        <v>1065</v>
      </c>
      <c r="N46" s="18"/>
      <c r="O46" s="18">
        <v>63</v>
      </c>
      <c r="P46" s="18">
        <v>816</v>
      </c>
      <c r="Q46" s="18">
        <v>29</v>
      </c>
      <c r="R46" s="18">
        <v>908</v>
      </c>
    </row>
    <row r="47" spans="1:18" ht="9" customHeight="1" x14ac:dyDescent="0.25">
      <c r="A47" s="33">
        <v>16</v>
      </c>
      <c r="B47" s="34"/>
      <c r="C47" s="25" t="s">
        <v>33</v>
      </c>
      <c r="D47" s="26">
        <v>3563</v>
      </c>
      <c r="E47" s="18">
        <v>5</v>
      </c>
      <c r="F47" s="18">
        <v>30</v>
      </c>
      <c r="G47" s="18">
        <v>2669</v>
      </c>
      <c r="H47" s="18">
        <v>2704</v>
      </c>
      <c r="I47" s="18"/>
      <c r="J47" s="18">
        <v>60</v>
      </c>
      <c r="K47" s="18">
        <v>169</v>
      </c>
      <c r="L47" s="18">
        <v>168</v>
      </c>
      <c r="M47" s="18">
        <v>397</v>
      </c>
      <c r="N47" s="18"/>
      <c r="O47" s="18">
        <v>50</v>
      </c>
      <c r="P47" s="18">
        <v>279</v>
      </c>
      <c r="Q47" s="18">
        <v>133</v>
      </c>
      <c r="R47" s="18">
        <v>462</v>
      </c>
    </row>
    <row r="48" spans="1:18" ht="9" customHeight="1" x14ac:dyDescent="0.25">
      <c r="A48" s="33">
        <v>17</v>
      </c>
      <c r="B48" s="34"/>
      <c r="C48" s="28" t="s">
        <v>18</v>
      </c>
      <c r="D48" s="26">
        <v>1454</v>
      </c>
      <c r="E48" s="18">
        <v>18</v>
      </c>
      <c r="F48" s="18">
        <v>11</v>
      </c>
      <c r="G48" s="18">
        <v>125</v>
      </c>
      <c r="H48" s="18">
        <v>154</v>
      </c>
      <c r="I48" s="18"/>
      <c r="J48" s="18">
        <v>65</v>
      </c>
      <c r="K48" s="18">
        <v>109</v>
      </c>
      <c r="L48" s="18">
        <v>536</v>
      </c>
      <c r="M48" s="18">
        <v>710</v>
      </c>
      <c r="N48" s="18"/>
      <c r="O48" s="18">
        <v>39</v>
      </c>
      <c r="P48" s="18">
        <v>425</v>
      </c>
      <c r="Q48" s="18">
        <v>126</v>
      </c>
      <c r="R48" s="18">
        <v>590</v>
      </c>
    </row>
    <row r="49" spans="1:18" ht="9" customHeight="1" x14ac:dyDescent="0.25">
      <c r="A49" s="33">
        <v>18</v>
      </c>
      <c r="B49" s="34"/>
      <c r="C49" s="28" t="s">
        <v>15</v>
      </c>
      <c r="D49" s="26">
        <v>1844</v>
      </c>
      <c r="E49" s="18">
        <v>26</v>
      </c>
      <c r="F49" s="18">
        <v>66</v>
      </c>
      <c r="G49" s="18">
        <v>33</v>
      </c>
      <c r="H49" s="18">
        <v>125</v>
      </c>
      <c r="I49" s="18"/>
      <c r="J49" s="18">
        <v>25</v>
      </c>
      <c r="K49" s="18">
        <v>503</v>
      </c>
      <c r="L49" s="18">
        <v>35</v>
      </c>
      <c r="M49" s="18">
        <v>563</v>
      </c>
      <c r="N49" s="18"/>
      <c r="O49" s="18">
        <v>26</v>
      </c>
      <c r="P49" s="18">
        <v>1064</v>
      </c>
      <c r="Q49" s="18">
        <v>66</v>
      </c>
      <c r="R49" s="18">
        <v>1156</v>
      </c>
    </row>
    <row r="50" spans="1:18" ht="9" customHeight="1" x14ac:dyDescent="0.25">
      <c r="A50" s="33">
        <v>19</v>
      </c>
      <c r="B50" s="34"/>
      <c r="C50" s="27" t="s">
        <v>34</v>
      </c>
      <c r="D50" s="26">
        <v>3771</v>
      </c>
      <c r="E50" s="18">
        <v>0</v>
      </c>
      <c r="F50" s="18">
        <v>6</v>
      </c>
      <c r="G50" s="18">
        <v>3083</v>
      </c>
      <c r="H50" s="18">
        <v>3089</v>
      </c>
      <c r="I50" s="18"/>
      <c r="J50" s="18">
        <v>2</v>
      </c>
      <c r="K50" s="18">
        <v>3</v>
      </c>
      <c r="L50" s="18">
        <v>79</v>
      </c>
      <c r="M50" s="18">
        <v>84</v>
      </c>
      <c r="N50" s="18"/>
      <c r="O50" s="4">
        <v>0</v>
      </c>
      <c r="P50" s="18">
        <v>13</v>
      </c>
      <c r="Q50" s="18">
        <v>585</v>
      </c>
      <c r="R50" s="18">
        <v>598</v>
      </c>
    </row>
    <row r="51" spans="1:18" ht="9" customHeight="1" x14ac:dyDescent="0.25">
      <c r="A51" s="33">
        <v>20</v>
      </c>
      <c r="B51" s="34"/>
      <c r="C51" s="25" t="s">
        <v>11</v>
      </c>
      <c r="D51" s="26">
        <v>2148</v>
      </c>
      <c r="E51" s="18">
        <v>78</v>
      </c>
      <c r="F51" s="18">
        <v>120</v>
      </c>
      <c r="G51" s="18">
        <v>218</v>
      </c>
      <c r="H51" s="18">
        <v>416</v>
      </c>
      <c r="I51" s="18"/>
      <c r="J51" s="18">
        <v>363</v>
      </c>
      <c r="K51" s="18">
        <v>351</v>
      </c>
      <c r="L51" s="18">
        <v>179</v>
      </c>
      <c r="M51" s="18">
        <v>893</v>
      </c>
      <c r="N51" s="18"/>
      <c r="O51" s="18">
        <v>51</v>
      </c>
      <c r="P51" s="18">
        <v>733</v>
      </c>
      <c r="Q51" s="18">
        <v>55</v>
      </c>
      <c r="R51" s="18">
        <v>839</v>
      </c>
    </row>
    <row r="52" spans="1:18" ht="9" customHeight="1" x14ac:dyDescent="0.25">
      <c r="A52" s="33"/>
      <c r="B52" s="34"/>
      <c r="C52" s="25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9" customHeight="1" x14ac:dyDescent="0.25">
      <c r="A53" s="33"/>
      <c r="B53" s="34"/>
      <c r="C53" s="25" t="s">
        <v>22</v>
      </c>
      <c r="D53" s="26">
        <v>27522</v>
      </c>
      <c r="E53" s="26">
        <v>735</v>
      </c>
      <c r="F53" s="26">
        <v>390</v>
      </c>
      <c r="G53" s="26">
        <v>8467</v>
      </c>
      <c r="H53" s="26">
        <v>9592</v>
      </c>
      <c r="I53" s="26">
        <v>0</v>
      </c>
      <c r="J53" s="26">
        <v>1845</v>
      </c>
      <c r="K53" s="26">
        <v>2208</v>
      </c>
      <c r="L53" s="26">
        <v>4540</v>
      </c>
      <c r="M53" s="26">
        <v>8593</v>
      </c>
      <c r="N53" s="26">
        <v>0</v>
      </c>
      <c r="O53" s="26">
        <v>651</v>
      </c>
      <c r="P53" s="26">
        <v>6266</v>
      </c>
      <c r="Q53" s="26">
        <v>2420</v>
      </c>
      <c r="R53" s="26">
        <v>9337</v>
      </c>
    </row>
    <row r="54" spans="1:18" ht="9" customHeight="1" x14ac:dyDescent="0.25">
      <c r="A54" s="33"/>
      <c r="B54" s="3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9" customHeight="1" x14ac:dyDescent="0.25">
      <c r="A55" s="33"/>
      <c r="B55" s="34"/>
      <c r="C55" s="19" t="s">
        <v>23</v>
      </c>
      <c r="D55" s="32">
        <v>139237</v>
      </c>
      <c r="E55" s="17">
        <v>2428</v>
      </c>
      <c r="F55" s="17">
        <v>2226</v>
      </c>
      <c r="G55" s="17">
        <v>60011</v>
      </c>
      <c r="H55" s="17">
        <v>64665</v>
      </c>
      <c r="I55" s="17"/>
      <c r="J55" s="17">
        <v>9366</v>
      </c>
      <c r="K55" s="17">
        <v>12958</v>
      </c>
      <c r="L55" s="17">
        <v>13271</v>
      </c>
      <c r="M55" s="17">
        <v>35595</v>
      </c>
      <c r="N55" s="17"/>
      <c r="O55" s="17">
        <v>3183</v>
      </c>
      <c r="P55" s="17">
        <v>27875</v>
      </c>
      <c r="Q55" s="17">
        <v>7919</v>
      </c>
      <c r="R55" s="17">
        <v>38977</v>
      </c>
    </row>
    <row r="56" spans="1:18" ht="13.5" customHeight="1" x14ac:dyDescent="0.25">
      <c r="A56" s="56" t="s">
        <v>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9" customHeight="1" x14ac:dyDescent="0.25">
      <c r="A57" s="33">
        <v>1</v>
      </c>
      <c r="B57" s="34"/>
      <c r="C57" s="25" t="s">
        <v>7</v>
      </c>
      <c r="D57" s="26">
        <v>9385</v>
      </c>
      <c r="E57" s="4">
        <v>91</v>
      </c>
      <c r="F57" s="4">
        <v>387</v>
      </c>
      <c r="G57" s="4">
        <v>194</v>
      </c>
      <c r="H57" s="4">
        <v>672</v>
      </c>
      <c r="I57" s="4"/>
      <c r="J57" s="4">
        <v>167</v>
      </c>
      <c r="K57" s="4">
        <v>2613</v>
      </c>
      <c r="L57" s="4">
        <v>147</v>
      </c>
      <c r="M57" s="4">
        <v>2927</v>
      </c>
      <c r="N57" s="4"/>
      <c r="O57" s="4">
        <v>40</v>
      </c>
      <c r="P57" s="4">
        <v>5531</v>
      </c>
      <c r="Q57" s="4">
        <v>215</v>
      </c>
      <c r="R57" s="4">
        <v>5786</v>
      </c>
    </row>
    <row r="58" spans="1:18" ht="9" customHeight="1" x14ac:dyDescent="0.25">
      <c r="A58" s="33">
        <v>2</v>
      </c>
      <c r="B58" s="34"/>
      <c r="C58" s="25" t="s">
        <v>17</v>
      </c>
      <c r="D58" s="26">
        <v>4357</v>
      </c>
      <c r="E58" s="4">
        <v>8</v>
      </c>
      <c r="F58" s="4">
        <v>158</v>
      </c>
      <c r="G58" s="4">
        <v>2556</v>
      </c>
      <c r="H58" s="4">
        <v>2722</v>
      </c>
      <c r="I58" s="4"/>
      <c r="J58" s="4">
        <v>87</v>
      </c>
      <c r="K58" s="4">
        <v>300</v>
      </c>
      <c r="L58" s="4">
        <v>231</v>
      </c>
      <c r="M58" s="4">
        <v>618</v>
      </c>
      <c r="N58" s="4"/>
      <c r="O58" s="55">
        <v>29</v>
      </c>
      <c r="P58" s="4">
        <v>581</v>
      </c>
      <c r="Q58" s="4">
        <v>407</v>
      </c>
      <c r="R58" s="4">
        <v>1017</v>
      </c>
    </row>
    <row r="59" spans="1:18" ht="9" customHeight="1" x14ac:dyDescent="0.25">
      <c r="A59" s="33">
        <v>3</v>
      </c>
      <c r="B59" s="34"/>
      <c r="C59" s="27" t="s">
        <v>8</v>
      </c>
      <c r="D59" s="26">
        <v>9039</v>
      </c>
      <c r="E59" s="4">
        <v>80</v>
      </c>
      <c r="F59" s="4">
        <v>303</v>
      </c>
      <c r="G59" s="4">
        <v>964</v>
      </c>
      <c r="H59" s="4">
        <v>1347</v>
      </c>
      <c r="I59" s="4"/>
      <c r="J59" s="4">
        <v>148</v>
      </c>
      <c r="K59" s="4">
        <v>2293</v>
      </c>
      <c r="L59" s="4">
        <v>502</v>
      </c>
      <c r="M59" s="4">
        <v>2943</v>
      </c>
      <c r="N59" s="4"/>
      <c r="O59" s="4">
        <v>40</v>
      </c>
      <c r="P59" s="4">
        <v>4021</v>
      </c>
      <c r="Q59" s="4">
        <v>688</v>
      </c>
      <c r="R59" s="4">
        <v>4749</v>
      </c>
    </row>
    <row r="60" spans="1:18" ht="9" customHeight="1" x14ac:dyDescent="0.25">
      <c r="A60" s="33">
        <v>4</v>
      </c>
      <c r="B60" s="34"/>
      <c r="C60" s="25" t="s">
        <v>25</v>
      </c>
      <c r="D60" s="26">
        <v>8385</v>
      </c>
      <c r="E60" s="4">
        <v>48</v>
      </c>
      <c r="F60" s="4">
        <v>108</v>
      </c>
      <c r="G60" s="4">
        <v>687</v>
      </c>
      <c r="H60" s="4">
        <v>843</v>
      </c>
      <c r="I60" s="4"/>
      <c r="J60" s="4">
        <v>294</v>
      </c>
      <c r="K60" s="4">
        <v>1611</v>
      </c>
      <c r="L60" s="4">
        <v>2942</v>
      </c>
      <c r="M60" s="4">
        <v>4847</v>
      </c>
      <c r="N60" s="4"/>
      <c r="O60" s="55">
        <v>80</v>
      </c>
      <c r="P60" s="4">
        <v>2529</v>
      </c>
      <c r="Q60" s="4">
        <v>86</v>
      </c>
      <c r="R60" s="4">
        <v>2695</v>
      </c>
    </row>
    <row r="61" spans="1:18" ht="9" customHeight="1" x14ac:dyDescent="0.25">
      <c r="A61" s="33">
        <v>5</v>
      </c>
      <c r="B61" s="34"/>
      <c r="C61" s="27" t="s">
        <v>14</v>
      </c>
      <c r="D61" s="26">
        <v>2788</v>
      </c>
      <c r="E61" s="4">
        <v>2</v>
      </c>
      <c r="F61" s="4">
        <v>47</v>
      </c>
      <c r="G61" s="4">
        <v>78</v>
      </c>
      <c r="H61" s="4">
        <v>127</v>
      </c>
      <c r="I61" s="4"/>
      <c r="J61" s="4">
        <v>9</v>
      </c>
      <c r="K61" s="4">
        <v>1102</v>
      </c>
      <c r="L61" s="4">
        <v>62</v>
      </c>
      <c r="M61" s="4">
        <v>1173</v>
      </c>
      <c r="N61" s="4"/>
      <c r="O61" s="4">
        <v>0</v>
      </c>
      <c r="P61" s="4">
        <v>1456</v>
      </c>
      <c r="Q61" s="4">
        <v>32</v>
      </c>
      <c r="R61" s="4">
        <v>1488</v>
      </c>
    </row>
    <row r="62" spans="1:18" ht="9" customHeight="1" x14ac:dyDescent="0.25">
      <c r="A62" s="33">
        <v>6</v>
      </c>
      <c r="B62" s="34"/>
      <c r="C62" s="27" t="s">
        <v>9</v>
      </c>
      <c r="D62" s="26">
        <v>5525</v>
      </c>
      <c r="E62" s="4">
        <v>14</v>
      </c>
      <c r="F62" s="4">
        <v>95</v>
      </c>
      <c r="G62" s="4">
        <v>93</v>
      </c>
      <c r="H62" s="4">
        <v>202</v>
      </c>
      <c r="I62" s="4"/>
      <c r="J62" s="4">
        <v>94</v>
      </c>
      <c r="K62" s="4">
        <v>2039</v>
      </c>
      <c r="L62" s="4">
        <v>412</v>
      </c>
      <c r="M62" s="4">
        <v>2545</v>
      </c>
      <c r="N62" s="4"/>
      <c r="O62" s="4">
        <v>35</v>
      </c>
      <c r="P62" s="4">
        <v>2487</v>
      </c>
      <c r="Q62" s="4">
        <v>256</v>
      </c>
      <c r="R62" s="4">
        <v>2778</v>
      </c>
    </row>
    <row r="63" spans="1:18" ht="9" customHeight="1" x14ac:dyDescent="0.25">
      <c r="A63" s="33">
        <v>7</v>
      </c>
      <c r="B63" s="34"/>
      <c r="C63" s="27" t="s">
        <v>12</v>
      </c>
      <c r="D63" s="26">
        <v>2626</v>
      </c>
      <c r="E63" s="4">
        <v>0</v>
      </c>
      <c r="F63" s="4">
        <v>35</v>
      </c>
      <c r="G63" s="4">
        <v>25</v>
      </c>
      <c r="H63" s="4">
        <v>60</v>
      </c>
      <c r="I63" s="4"/>
      <c r="J63" s="4">
        <v>4</v>
      </c>
      <c r="K63" s="4">
        <v>932</v>
      </c>
      <c r="L63" s="4">
        <v>23</v>
      </c>
      <c r="M63" s="4">
        <v>959</v>
      </c>
      <c r="N63" s="4"/>
      <c r="O63" s="4">
        <v>1</v>
      </c>
      <c r="P63" s="4">
        <v>1589</v>
      </c>
      <c r="Q63" s="4">
        <v>17</v>
      </c>
      <c r="R63" s="4">
        <v>1607</v>
      </c>
    </row>
    <row r="64" spans="1:18" ht="9" customHeight="1" x14ac:dyDescent="0.25">
      <c r="A64" s="33">
        <v>8</v>
      </c>
      <c r="B64" s="34"/>
      <c r="C64" s="28" t="s">
        <v>16</v>
      </c>
      <c r="D64" s="26">
        <v>6178</v>
      </c>
      <c r="E64" s="4">
        <v>92</v>
      </c>
      <c r="F64" s="4">
        <v>159</v>
      </c>
      <c r="G64" s="4">
        <v>1938</v>
      </c>
      <c r="H64" s="4">
        <v>2189</v>
      </c>
      <c r="I64" s="4"/>
      <c r="J64" s="4">
        <v>242</v>
      </c>
      <c r="K64" s="4">
        <v>562</v>
      </c>
      <c r="L64" s="4">
        <v>307</v>
      </c>
      <c r="M64" s="4">
        <v>1111</v>
      </c>
      <c r="N64" s="4"/>
      <c r="O64" s="55">
        <v>304</v>
      </c>
      <c r="P64" s="4">
        <v>2258</v>
      </c>
      <c r="Q64" s="4">
        <v>316</v>
      </c>
      <c r="R64" s="4">
        <v>2878</v>
      </c>
    </row>
    <row r="65" spans="1:18" ht="9" customHeight="1" x14ac:dyDescent="0.25">
      <c r="A65" s="33">
        <v>9</v>
      </c>
      <c r="B65" s="34"/>
      <c r="C65" s="25" t="s">
        <v>26</v>
      </c>
      <c r="D65" s="26">
        <v>6196</v>
      </c>
      <c r="E65" s="4">
        <v>551</v>
      </c>
      <c r="F65" s="4">
        <v>360</v>
      </c>
      <c r="G65" s="4">
        <v>1121</v>
      </c>
      <c r="H65" s="4">
        <v>2032</v>
      </c>
      <c r="I65" s="4"/>
      <c r="J65" s="4">
        <v>180</v>
      </c>
      <c r="K65" s="4">
        <v>191</v>
      </c>
      <c r="L65" s="4">
        <v>1170</v>
      </c>
      <c r="M65" s="4">
        <v>1541</v>
      </c>
      <c r="N65" s="4"/>
      <c r="O65" s="55">
        <v>1391</v>
      </c>
      <c r="P65" s="4">
        <v>1144</v>
      </c>
      <c r="Q65" s="4">
        <v>88</v>
      </c>
      <c r="R65" s="4">
        <v>2623</v>
      </c>
    </row>
    <row r="66" spans="1:18" ht="12" customHeight="1" x14ac:dyDescent="0.25">
      <c r="A66" s="33">
        <v>10</v>
      </c>
      <c r="B66" s="34"/>
      <c r="C66" s="25" t="s">
        <v>13</v>
      </c>
      <c r="D66" s="26">
        <v>2152</v>
      </c>
      <c r="E66" s="4">
        <v>6</v>
      </c>
      <c r="F66" s="4">
        <v>56</v>
      </c>
      <c r="G66" s="4">
        <v>158</v>
      </c>
      <c r="H66" s="4">
        <v>220</v>
      </c>
      <c r="I66" s="4"/>
      <c r="J66" s="4">
        <v>23</v>
      </c>
      <c r="K66" s="4">
        <v>512</v>
      </c>
      <c r="L66" s="4">
        <v>41</v>
      </c>
      <c r="M66" s="4">
        <v>576</v>
      </c>
      <c r="N66" s="4"/>
      <c r="O66" s="4">
        <v>7</v>
      </c>
      <c r="P66" s="4">
        <v>1224</v>
      </c>
      <c r="Q66" s="4">
        <v>125</v>
      </c>
      <c r="R66" s="4">
        <v>1356</v>
      </c>
    </row>
    <row r="67" spans="1:18" ht="9" customHeight="1" x14ac:dyDescent="0.25">
      <c r="A67" s="33">
        <v>11</v>
      </c>
      <c r="B67" s="34"/>
      <c r="C67" s="28" t="s">
        <v>32</v>
      </c>
      <c r="D67" s="26">
        <v>116</v>
      </c>
      <c r="E67" s="4">
        <v>1</v>
      </c>
      <c r="F67" s="4">
        <v>4</v>
      </c>
      <c r="G67" s="4">
        <v>67</v>
      </c>
      <c r="H67" s="4">
        <v>72</v>
      </c>
      <c r="I67" s="4"/>
      <c r="J67" s="4">
        <v>1</v>
      </c>
      <c r="K67" s="4">
        <v>5</v>
      </c>
      <c r="L67" s="4">
        <v>5</v>
      </c>
      <c r="M67" s="4">
        <v>11</v>
      </c>
      <c r="N67" s="4"/>
      <c r="O67" s="4">
        <v>0</v>
      </c>
      <c r="P67" s="4">
        <v>26</v>
      </c>
      <c r="Q67" s="4">
        <v>7</v>
      </c>
      <c r="R67" s="4">
        <v>33</v>
      </c>
    </row>
    <row r="68" spans="1:18" ht="9" customHeight="1" x14ac:dyDescent="0.25">
      <c r="A68" s="33">
        <v>12</v>
      </c>
      <c r="B68" s="34"/>
      <c r="C68" s="27" t="s">
        <v>10</v>
      </c>
      <c r="D68" s="26">
        <v>2539</v>
      </c>
      <c r="E68" s="4">
        <v>4</v>
      </c>
      <c r="F68" s="4">
        <v>86</v>
      </c>
      <c r="G68" s="4">
        <v>49</v>
      </c>
      <c r="H68" s="4">
        <v>139</v>
      </c>
      <c r="I68" s="4"/>
      <c r="J68" s="4">
        <v>10</v>
      </c>
      <c r="K68" s="4">
        <v>586</v>
      </c>
      <c r="L68" s="4">
        <v>75</v>
      </c>
      <c r="M68" s="4">
        <v>671</v>
      </c>
      <c r="N68" s="4"/>
      <c r="O68" s="4">
        <v>1</v>
      </c>
      <c r="P68" s="4">
        <v>1703</v>
      </c>
      <c r="Q68" s="4">
        <v>25</v>
      </c>
      <c r="R68" s="4">
        <v>1729</v>
      </c>
    </row>
    <row r="69" spans="1:18" ht="9" customHeight="1" x14ac:dyDescent="0.25">
      <c r="A69" s="33">
        <v>13</v>
      </c>
      <c r="B69" s="34"/>
      <c r="C69" s="25" t="s">
        <v>31</v>
      </c>
      <c r="D69" s="26">
        <v>83</v>
      </c>
      <c r="E69" s="4">
        <v>0</v>
      </c>
      <c r="F69" s="4">
        <v>2</v>
      </c>
      <c r="G69" s="4">
        <v>44</v>
      </c>
      <c r="H69" s="4">
        <v>46</v>
      </c>
      <c r="I69" s="4"/>
      <c r="J69" s="4">
        <v>0</v>
      </c>
      <c r="K69" s="4">
        <v>14</v>
      </c>
      <c r="L69" s="4">
        <v>1</v>
      </c>
      <c r="M69" s="4">
        <v>15</v>
      </c>
      <c r="N69" s="4"/>
      <c r="O69" s="4">
        <v>0</v>
      </c>
      <c r="P69" s="4">
        <v>22</v>
      </c>
      <c r="Q69" s="4">
        <v>0</v>
      </c>
      <c r="R69" s="4">
        <v>22</v>
      </c>
    </row>
    <row r="70" spans="1:18" ht="9" customHeight="1" x14ac:dyDescent="0.25">
      <c r="A70" s="33">
        <v>14</v>
      </c>
      <c r="B70" s="34"/>
      <c r="C70" s="25" t="s">
        <v>36</v>
      </c>
      <c r="D70" s="26">
        <v>2579</v>
      </c>
      <c r="E70" s="4">
        <v>95</v>
      </c>
      <c r="F70" s="4">
        <v>123</v>
      </c>
      <c r="G70" s="4">
        <v>224</v>
      </c>
      <c r="H70" s="4">
        <v>442</v>
      </c>
      <c r="I70" s="4"/>
      <c r="J70" s="4">
        <v>105</v>
      </c>
      <c r="K70" s="4">
        <v>615</v>
      </c>
      <c r="L70" s="4">
        <v>240</v>
      </c>
      <c r="M70" s="4">
        <v>960</v>
      </c>
      <c r="N70" s="4"/>
      <c r="O70" s="4">
        <v>15</v>
      </c>
      <c r="P70" s="4">
        <v>1072</v>
      </c>
      <c r="Q70" s="4">
        <v>90</v>
      </c>
      <c r="R70" s="4">
        <v>1177</v>
      </c>
    </row>
    <row r="71" spans="1:18" ht="9" customHeight="1" x14ac:dyDescent="0.25">
      <c r="A71" s="33">
        <v>15</v>
      </c>
      <c r="B71" s="34"/>
      <c r="C71" s="25" t="s">
        <v>27</v>
      </c>
      <c r="D71" s="26">
        <v>2861</v>
      </c>
      <c r="E71" s="4">
        <v>5</v>
      </c>
      <c r="F71" s="4">
        <v>57</v>
      </c>
      <c r="G71" s="4">
        <v>24</v>
      </c>
      <c r="H71" s="4">
        <v>86</v>
      </c>
      <c r="I71" s="4"/>
      <c r="J71" s="4">
        <v>85</v>
      </c>
      <c r="K71" s="4">
        <v>1474</v>
      </c>
      <c r="L71" s="4">
        <v>12</v>
      </c>
      <c r="M71" s="4">
        <v>1571</v>
      </c>
      <c r="N71" s="4"/>
      <c r="O71" s="4">
        <v>22</v>
      </c>
      <c r="P71" s="4">
        <v>1167</v>
      </c>
      <c r="Q71" s="4">
        <v>15</v>
      </c>
      <c r="R71" s="4">
        <v>1204</v>
      </c>
    </row>
    <row r="72" spans="1:18" ht="9" customHeight="1" x14ac:dyDescent="0.25">
      <c r="A72" s="33">
        <v>16</v>
      </c>
      <c r="B72" s="34"/>
      <c r="C72" s="25" t="s">
        <v>33</v>
      </c>
      <c r="D72" s="26">
        <v>919</v>
      </c>
      <c r="E72" s="4">
        <v>2</v>
      </c>
      <c r="F72" s="4">
        <v>19</v>
      </c>
      <c r="G72" s="4">
        <v>102</v>
      </c>
      <c r="H72" s="4">
        <v>123</v>
      </c>
      <c r="I72" s="4"/>
      <c r="J72" s="4">
        <v>9</v>
      </c>
      <c r="K72" s="4">
        <v>348</v>
      </c>
      <c r="L72" s="4">
        <v>28</v>
      </c>
      <c r="M72" s="4">
        <v>385</v>
      </c>
      <c r="N72" s="4"/>
      <c r="O72" s="4">
        <v>2</v>
      </c>
      <c r="P72" s="4">
        <v>376</v>
      </c>
      <c r="Q72" s="4">
        <v>33</v>
      </c>
      <c r="R72" s="4">
        <v>411</v>
      </c>
    </row>
    <row r="73" spans="1:18" ht="9" customHeight="1" x14ac:dyDescent="0.25">
      <c r="A73" s="33">
        <v>17</v>
      </c>
      <c r="B73" s="34"/>
      <c r="C73" s="28" t="s">
        <v>18</v>
      </c>
      <c r="D73" s="26">
        <v>2694</v>
      </c>
      <c r="E73" s="4">
        <v>11</v>
      </c>
      <c r="F73" s="4">
        <v>17</v>
      </c>
      <c r="G73" s="4">
        <v>266</v>
      </c>
      <c r="H73" s="4">
        <v>294</v>
      </c>
      <c r="I73" s="4"/>
      <c r="J73" s="4">
        <v>47</v>
      </c>
      <c r="K73" s="4">
        <v>165</v>
      </c>
      <c r="L73" s="4">
        <v>790</v>
      </c>
      <c r="M73" s="4">
        <v>1002</v>
      </c>
      <c r="N73" s="4"/>
      <c r="O73" s="4">
        <v>33</v>
      </c>
      <c r="P73" s="4">
        <v>1233</v>
      </c>
      <c r="Q73" s="4">
        <v>132</v>
      </c>
      <c r="R73" s="4">
        <v>1398</v>
      </c>
    </row>
    <row r="74" spans="1:18" ht="9" customHeight="1" x14ac:dyDescent="0.25">
      <c r="A74" s="33">
        <v>18</v>
      </c>
      <c r="B74" s="34"/>
      <c r="C74" s="28" t="s">
        <v>15</v>
      </c>
      <c r="D74" s="26">
        <v>2159</v>
      </c>
      <c r="E74" s="4">
        <v>36</v>
      </c>
      <c r="F74" s="4">
        <v>53</v>
      </c>
      <c r="G74" s="4">
        <v>69</v>
      </c>
      <c r="H74" s="4">
        <v>158</v>
      </c>
      <c r="I74" s="4"/>
      <c r="J74" s="4">
        <v>69</v>
      </c>
      <c r="K74" s="4">
        <v>515</v>
      </c>
      <c r="L74" s="4">
        <v>78</v>
      </c>
      <c r="M74" s="4">
        <v>662</v>
      </c>
      <c r="N74" s="4"/>
      <c r="O74" s="4">
        <v>93</v>
      </c>
      <c r="P74" s="4">
        <v>1104</v>
      </c>
      <c r="Q74" s="4">
        <v>142</v>
      </c>
      <c r="R74" s="4">
        <v>1339</v>
      </c>
    </row>
    <row r="75" spans="1:18" ht="9" customHeight="1" x14ac:dyDescent="0.25">
      <c r="A75" s="33">
        <v>19</v>
      </c>
      <c r="B75" s="34"/>
      <c r="C75" s="27" t="s">
        <v>34</v>
      </c>
      <c r="D75" s="26">
        <v>156</v>
      </c>
      <c r="E75" s="4">
        <v>0</v>
      </c>
      <c r="F75" s="4">
        <v>6</v>
      </c>
      <c r="G75" s="4">
        <v>16</v>
      </c>
      <c r="H75" s="4">
        <v>22</v>
      </c>
      <c r="I75" s="4"/>
      <c r="J75" s="4">
        <v>0</v>
      </c>
      <c r="K75" s="4">
        <v>16</v>
      </c>
      <c r="L75" s="4">
        <v>1</v>
      </c>
      <c r="M75" s="4">
        <v>17</v>
      </c>
      <c r="N75" s="4"/>
      <c r="O75" s="4">
        <v>0</v>
      </c>
      <c r="P75" s="4">
        <v>42</v>
      </c>
      <c r="Q75" s="4">
        <v>75</v>
      </c>
      <c r="R75" s="4">
        <v>117</v>
      </c>
    </row>
    <row r="76" spans="1:18" ht="9" customHeight="1" x14ac:dyDescent="0.25">
      <c r="A76" s="33">
        <v>20</v>
      </c>
      <c r="B76" s="34"/>
      <c r="C76" s="25" t="s">
        <v>11</v>
      </c>
      <c r="D76" s="26">
        <v>1727</v>
      </c>
      <c r="E76" s="4">
        <v>16</v>
      </c>
      <c r="F76" s="4">
        <v>149</v>
      </c>
      <c r="G76" s="4">
        <v>62</v>
      </c>
      <c r="H76" s="4">
        <v>227</v>
      </c>
      <c r="I76" s="4"/>
      <c r="J76" s="4">
        <v>21</v>
      </c>
      <c r="K76" s="4">
        <v>516</v>
      </c>
      <c r="L76" s="4">
        <v>78</v>
      </c>
      <c r="M76" s="4">
        <v>615</v>
      </c>
      <c r="N76" s="4"/>
      <c r="O76" s="4">
        <v>9</v>
      </c>
      <c r="P76" s="4">
        <v>843</v>
      </c>
      <c r="Q76" s="4">
        <v>33</v>
      </c>
      <c r="R76" s="4">
        <v>885</v>
      </c>
    </row>
    <row r="77" spans="1:18" ht="9" customHeight="1" x14ac:dyDescent="0.25">
      <c r="A77" s="33"/>
      <c r="B77" s="34"/>
      <c r="C77" s="25"/>
      <c r="D77" s="2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9" customHeight="1" x14ac:dyDescent="0.25">
      <c r="A78" s="33"/>
      <c r="B78" s="34"/>
      <c r="C78" s="25" t="s">
        <v>22</v>
      </c>
      <c r="D78" s="26">
        <v>27235</v>
      </c>
      <c r="E78" s="26">
        <v>691</v>
      </c>
      <c r="F78" s="26">
        <v>481</v>
      </c>
      <c r="G78" s="26">
        <v>3357</v>
      </c>
      <c r="H78" s="26">
        <v>4529</v>
      </c>
      <c r="I78" s="26">
        <v>0</v>
      </c>
      <c r="J78" s="26">
        <v>874</v>
      </c>
      <c r="K78" s="26">
        <v>3016</v>
      </c>
      <c r="L78" s="26">
        <v>5412</v>
      </c>
      <c r="M78" s="26">
        <v>9302</v>
      </c>
      <c r="N78" s="26">
        <v>0</v>
      </c>
      <c r="O78" s="26">
        <v>427</v>
      </c>
      <c r="P78" s="26">
        <v>11499</v>
      </c>
      <c r="Q78" s="26">
        <v>1478</v>
      </c>
      <c r="R78" s="26">
        <v>13404</v>
      </c>
    </row>
    <row r="79" spans="1:18" ht="9" customHeight="1" x14ac:dyDescent="0.25">
      <c r="A79" s="33"/>
      <c r="B79" s="3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9" customHeight="1" x14ac:dyDescent="0.25">
      <c r="A80" s="33"/>
      <c r="B80" s="34"/>
      <c r="C80" s="19" t="s">
        <v>23</v>
      </c>
      <c r="D80" s="32">
        <v>99699</v>
      </c>
      <c r="E80" s="23">
        <v>1753</v>
      </c>
      <c r="F80" s="23">
        <v>2705</v>
      </c>
      <c r="G80" s="23">
        <v>12094</v>
      </c>
      <c r="H80" s="23">
        <v>16552</v>
      </c>
      <c r="I80" s="23"/>
      <c r="J80" s="23">
        <v>2469</v>
      </c>
      <c r="K80" s="23">
        <v>19425</v>
      </c>
      <c r="L80" s="23">
        <v>12557</v>
      </c>
      <c r="M80" s="23">
        <v>34451</v>
      </c>
      <c r="N80" s="23"/>
      <c r="O80" s="23">
        <v>2529</v>
      </c>
      <c r="P80" s="23">
        <v>41907</v>
      </c>
      <c r="Q80" s="23">
        <v>4260</v>
      </c>
      <c r="R80" s="23">
        <v>48696</v>
      </c>
    </row>
    <row r="81" spans="1:18" ht="9" customHeight="1" x14ac:dyDescent="0.25">
      <c r="A81" s="35"/>
      <c r="B81" s="36"/>
      <c r="C81" s="37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2" customHeight="1" x14ac:dyDescent="0.2">
      <c r="A82" s="15" t="s">
        <v>24</v>
      </c>
      <c r="B82" s="38"/>
      <c r="C82" s="38"/>
      <c r="D82" s="38"/>
      <c r="E82" s="38"/>
      <c r="F82" s="39"/>
      <c r="G82" s="39"/>
      <c r="H82" s="39"/>
      <c r="K82" s="39"/>
      <c r="N82" s="39"/>
    </row>
    <row r="83" spans="1:18" s="7" customFormat="1" ht="9" customHeight="1" x14ac:dyDescent="0.25">
      <c r="A83" s="40" t="s">
        <v>29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8" s="2" customFormat="1" ht="9" customHeight="1" x14ac:dyDescent="0.15">
      <c r="A84" s="59" t="s">
        <v>30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16"/>
    </row>
    <row r="85" spans="1:18" ht="9" customHeight="1" x14ac:dyDescent="0.25">
      <c r="N85" s="21"/>
      <c r="O85" s="21"/>
    </row>
    <row r="86" spans="1:18" ht="9" customHeight="1" x14ac:dyDescent="0.25">
      <c r="N86" s="21"/>
      <c r="O86" s="21"/>
    </row>
    <row r="87" spans="1:18" ht="9" customHeight="1" x14ac:dyDescent="0.25"/>
    <row r="88" spans="1:18" ht="8.25" customHeight="1" x14ac:dyDescent="0.25"/>
    <row r="89" spans="1:18" ht="9" customHeight="1" x14ac:dyDescent="0.25"/>
    <row r="90" spans="1:18" ht="9" customHeight="1" x14ac:dyDescent="0.25">
      <c r="N90" s="21"/>
      <c r="O90" s="21"/>
    </row>
    <row r="91" spans="1:18" ht="9" customHeight="1" x14ac:dyDescent="0.25">
      <c r="N91" s="21"/>
      <c r="O91" s="21"/>
    </row>
    <row r="92" spans="1:18" ht="9" customHeight="1" x14ac:dyDescent="0.25">
      <c r="N92" s="21"/>
      <c r="O92" s="21"/>
    </row>
    <row r="93" spans="1:18" ht="9" customHeight="1" x14ac:dyDescent="0.25">
      <c r="N93" s="21"/>
      <c r="O93" s="21"/>
    </row>
    <row r="94" spans="1:18" ht="9" customHeight="1" x14ac:dyDescent="0.25">
      <c r="N94" s="21"/>
      <c r="O94" s="21"/>
    </row>
    <row r="95" spans="1:18" ht="9" customHeight="1" x14ac:dyDescent="0.25">
      <c r="N95" s="21"/>
      <c r="O95" s="21"/>
    </row>
    <row r="96" spans="1:18" ht="9" customHeight="1" x14ac:dyDescent="0.25">
      <c r="N96" s="21"/>
      <c r="O96" s="21"/>
    </row>
    <row r="97" spans="14:15" ht="9" customHeight="1" x14ac:dyDescent="0.25">
      <c r="N97" s="21"/>
      <c r="O97" s="21"/>
    </row>
    <row r="98" spans="14:15" ht="9" customHeight="1" x14ac:dyDescent="0.25">
      <c r="N98" s="21"/>
      <c r="O98" s="21"/>
    </row>
    <row r="99" spans="14:15" ht="9" customHeight="1" x14ac:dyDescent="0.25">
      <c r="N99" s="21"/>
      <c r="O99" s="21"/>
    </row>
    <row r="100" spans="14:15" ht="9" customHeight="1" x14ac:dyDescent="0.25">
      <c r="N100" s="21"/>
      <c r="O100" s="21"/>
    </row>
    <row r="101" spans="14:15" ht="9" customHeight="1" x14ac:dyDescent="0.25">
      <c r="N101" s="21"/>
      <c r="O101" s="21"/>
    </row>
    <row r="102" spans="14:15" ht="9" customHeight="1" x14ac:dyDescent="0.25">
      <c r="N102" s="21"/>
      <c r="O102" s="21"/>
    </row>
    <row r="103" spans="14:15" ht="9" customHeight="1" x14ac:dyDescent="0.25">
      <c r="N103" s="21"/>
      <c r="O103" s="21"/>
    </row>
    <row r="104" spans="14:15" ht="9" customHeight="1" x14ac:dyDescent="0.25">
      <c r="N104" s="21"/>
      <c r="O104" s="21"/>
    </row>
    <row r="105" spans="14:15" ht="9" customHeight="1" x14ac:dyDescent="0.25">
      <c r="N105" s="21"/>
      <c r="O105" s="21"/>
    </row>
    <row r="106" spans="14:15" ht="9" customHeight="1" x14ac:dyDescent="0.25">
      <c r="N106" s="21"/>
      <c r="O106" s="21"/>
    </row>
    <row r="107" spans="14:15" ht="9" customHeight="1" x14ac:dyDescent="0.25">
      <c r="N107" s="21"/>
      <c r="O107" s="21"/>
    </row>
    <row r="108" spans="14:15" ht="9" customHeight="1" x14ac:dyDescent="0.25">
      <c r="N108" s="21"/>
      <c r="O108" s="21"/>
    </row>
    <row r="109" spans="14:15" ht="9" customHeight="1" x14ac:dyDescent="0.25">
      <c r="N109" s="21"/>
      <c r="O109" s="21"/>
    </row>
    <row r="110" spans="14:15" ht="9" customHeight="1" x14ac:dyDescent="0.25">
      <c r="N110" s="21"/>
      <c r="O110" s="21"/>
    </row>
    <row r="111" spans="14:15" ht="9" customHeight="1" x14ac:dyDescent="0.25">
      <c r="N111" s="21"/>
      <c r="O111" s="21"/>
    </row>
    <row r="112" spans="14:15" ht="9" customHeight="1" x14ac:dyDescent="0.25">
      <c r="N112" s="21"/>
      <c r="O112" s="21"/>
    </row>
    <row r="113" spans="14:15" ht="9" customHeight="1" x14ac:dyDescent="0.25">
      <c r="N113" s="21"/>
      <c r="O113" s="21"/>
    </row>
    <row r="114" spans="14:15" ht="9" customHeight="1" x14ac:dyDescent="0.25">
      <c r="N114" s="21"/>
      <c r="O114" s="21"/>
    </row>
    <row r="115" spans="14:15" ht="9" customHeight="1" x14ac:dyDescent="0.25">
      <c r="N115" s="21"/>
      <c r="O115" s="21"/>
    </row>
    <row r="116" spans="14:15" ht="9" customHeight="1" x14ac:dyDescent="0.25">
      <c r="N116" s="21"/>
      <c r="O116" s="21"/>
    </row>
    <row r="117" spans="14:15" ht="9" customHeight="1" x14ac:dyDescent="0.25">
      <c r="N117" s="21"/>
      <c r="O117" s="21"/>
    </row>
    <row r="118" spans="14:15" ht="9" customHeight="1" x14ac:dyDescent="0.25">
      <c r="N118" s="21"/>
      <c r="O118" s="21"/>
    </row>
    <row r="119" spans="14:15" ht="9" customHeight="1" x14ac:dyDescent="0.25">
      <c r="N119" s="21"/>
      <c r="O119" s="21"/>
    </row>
    <row r="120" spans="14:15" ht="9" customHeight="1" x14ac:dyDescent="0.25">
      <c r="N120" s="21"/>
      <c r="O120" s="21"/>
    </row>
    <row r="121" spans="14:15" ht="9" customHeight="1" x14ac:dyDescent="0.25">
      <c r="N121" s="21"/>
      <c r="O121" s="21"/>
    </row>
    <row r="122" spans="14:15" ht="9" customHeight="1" x14ac:dyDescent="0.25">
      <c r="N122" s="21"/>
      <c r="O122" s="21"/>
    </row>
    <row r="123" spans="14:15" ht="9" customHeight="1" x14ac:dyDescent="0.25">
      <c r="N123" s="21"/>
      <c r="O123" s="21"/>
    </row>
    <row r="124" spans="14:15" ht="9" customHeight="1" x14ac:dyDescent="0.25">
      <c r="N124" s="21"/>
      <c r="O124" s="21"/>
    </row>
    <row r="125" spans="14:15" ht="9" customHeight="1" x14ac:dyDescent="0.25">
      <c r="N125" s="21"/>
      <c r="O125" s="21"/>
    </row>
    <row r="126" spans="14:15" ht="9" customHeight="1" x14ac:dyDescent="0.25">
      <c r="N126" s="21"/>
      <c r="O126" s="21"/>
    </row>
    <row r="127" spans="14:15" ht="9" customHeight="1" x14ac:dyDescent="0.25">
      <c r="N127" s="21"/>
      <c r="O127" s="21"/>
    </row>
    <row r="128" spans="14:15" ht="9" customHeight="1" x14ac:dyDescent="0.25">
      <c r="N128" s="21"/>
      <c r="O128" s="21"/>
    </row>
    <row r="129" spans="14:15" ht="9" customHeight="1" x14ac:dyDescent="0.25">
      <c r="N129" s="21"/>
      <c r="O129" s="21"/>
    </row>
    <row r="130" spans="14:15" ht="9" customHeight="1" x14ac:dyDescent="0.25">
      <c r="N130" s="21"/>
      <c r="O130" s="21"/>
    </row>
    <row r="131" spans="14:15" ht="9" customHeight="1" x14ac:dyDescent="0.25">
      <c r="N131" s="21"/>
      <c r="O131" s="21"/>
    </row>
    <row r="132" spans="14:15" ht="9" customHeight="1" x14ac:dyDescent="0.25">
      <c r="N132" s="21"/>
      <c r="O132" s="21"/>
    </row>
    <row r="133" spans="14:15" ht="9" customHeight="1" x14ac:dyDescent="0.25">
      <c r="N133" s="21"/>
      <c r="O133" s="21"/>
    </row>
    <row r="134" spans="14:15" ht="9" customHeight="1" x14ac:dyDescent="0.25">
      <c r="N134" s="21"/>
      <c r="O134" s="21"/>
    </row>
    <row r="135" spans="14:15" ht="9" customHeight="1" x14ac:dyDescent="0.25">
      <c r="N135" s="21"/>
      <c r="O135" s="21"/>
    </row>
    <row r="136" spans="14:15" ht="9" customHeight="1" x14ac:dyDescent="0.25">
      <c r="N136" s="21"/>
      <c r="O136" s="21"/>
    </row>
    <row r="137" spans="14:15" ht="9" customHeight="1" x14ac:dyDescent="0.25">
      <c r="N137" s="21"/>
      <c r="O137" s="21"/>
    </row>
    <row r="138" spans="14:15" ht="9" customHeight="1" x14ac:dyDescent="0.25">
      <c r="N138" s="21"/>
      <c r="O138" s="21"/>
    </row>
    <row r="139" spans="14:15" ht="9" customHeight="1" x14ac:dyDescent="0.25">
      <c r="N139" s="21"/>
      <c r="O139" s="21"/>
    </row>
    <row r="140" spans="14:15" ht="9" customHeight="1" x14ac:dyDescent="0.25">
      <c r="N140" s="21"/>
      <c r="O140" s="21"/>
    </row>
    <row r="141" spans="14:15" ht="9" customHeight="1" x14ac:dyDescent="0.25">
      <c r="N141" s="21"/>
      <c r="O141" s="21"/>
    </row>
    <row r="142" spans="14:15" ht="9" customHeight="1" x14ac:dyDescent="0.25">
      <c r="N142" s="21"/>
      <c r="O142" s="21"/>
    </row>
    <row r="143" spans="14:15" ht="9" customHeight="1" x14ac:dyDescent="0.25">
      <c r="N143" s="21"/>
      <c r="O143" s="21"/>
    </row>
    <row r="144" spans="14:15" ht="9" customHeight="1" x14ac:dyDescent="0.25">
      <c r="N144" s="21"/>
      <c r="O144" s="21"/>
    </row>
    <row r="145" spans="14:15" ht="9" customHeight="1" x14ac:dyDescent="0.25">
      <c r="N145" s="21"/>
      <c r="O145" s="21"/>
    </row>
    <row r="146" spans="14:15" ht="9" customHeight="1" x14ac:dyDescent="0.25">
      <c r="N146" s="21"/>
      <c r="O146" s="21"/>
    </row>
    <row r="147" spans="14:15" ht="9" customHeight="1" x14ac:dyDescent="0.25">
      <c r="N147" s="21"/>
      <c r="O147" s="21"/>
    </row>
    <row r="148" spans="14:15" ht="9" customHeight="1" x14ac:dyDescent="0.25">
      <c r="N148" s="21"/>
      <c r="O148" s="21"/>
    </row>
    <row r="149" spans="14:15" ht="9" customHeight="1" x14ac:dyDescent="0.25">
      <c r="N149" s="21"/>
      <c r="O149" s="21"/>
    </row>
    <row r="150" spans="14:15" ht="9" customHeight="1" x14ac:dyDescent="0.25">
      <c r="N150" s="21"/>
      <c r="O150" s="21"/>
    </row>
    <row r="151" spans="14:15" ht="9" customHeight="1" x14ac:dyDescent="0.25">
      <c r="N151" s="21"/>
      <c r="O151" s="21"/>
    </row>
    <row r="152" spans="14:15" ht="9" customHeight="1" x14ac:dyDescent="0.25">
      <c r="N152" s="21"/>
      <c r="O152" s="21"/>
    </row>
    <row r="153" spans="14:15" ht="9" customHeight="1" x14ac:dyDescent="0.25">
      <c r="N153" s="21"/>
      <c r="O153" s="21"/>
    </row>
    <row r="154" spans="14:15" ht="9" customHeight="1" x14ac:dyDescent="0.25">
      <c r="N154" s="21"/>
      <c r="O154" s="21"/>
    </row>
    <row r="155" spans="14:15" ht="9" customHeight="1" x14ac:dyDescent="0.25">
      <c r="N155" s="21"/>
      <c r="O155" s="21"/>
    </row>
    <row r="156" spans="14:15" ht="9" customHeight="1" x14ac:dyDescent="0.25">
      <c r="N156" s="21"/>
      <c r="O156" s="21"/>
    </row>
    <row r="157" spans="14:15" ht="9" customHeight="1" x14ac:dyDescent="0.25">
      <c r="N157" s="21"/>
      <c r="O157" s="21"/>
    </row>
    <row r="158" spans="14:15" ht="9" customHeight="1" x14ac:dyDescent="0.25">
      <c r="N158" s="21"/>
      <c r="O158" s="21"/>
    </row>
    <row r="159" spans="14:15" ht="9" customHeight="1" x14ac:dyDescent="0.25">
      <c r="N159" s="21"/>
      <c r="O159" s="21"/>
    </row>
    <row r="160" spans="14:15" ht="9" customHeight="1" x14ac:dyDescent="0.25">
      <c r="N160" s="21"/>
      <c r="O160" s="21"/>
    </row>
    <row r="161" spans="14:15" ht="9" customHeight="1" x14ac:dyDescent="0.25">
      <c r="N161" s="21"/>
      <c r="O161" s="21"/>
    </row>
    <row r="162" spans="14:15" ht="9" customHeight="1" x14ac:dyDescent="0.25">
      <c r="N162" s="21"/>
      <c r="O162" s="21"/>
    </row>
    <row r="163" spans="14:15" ht="9" customHeight="1" x14ac:dyDescent="0.25">
      <c r="N163" s="21"/>
      <c r="O163" s="21"/>
    </row>
    <row r="164" spans="14:15" ht="9" customHeight="1" x14ac:dyDescent="0.25">
      <c r="N164" s="21"/>
      <c r="O164" s="21"/>
    </row>
    <row r="165" spans="14:15" ht="9" customHeight="1" x14ac:dyDescent="0.25">
      <c r="N165" s="21"/>
      <c r="O165" s="21"/>
    </row>
    <row r="166" spans="14:15" ht="9" customHeight="1" x14ac:dyDescent="0.25">
      <c r="N166" s="21"/>
      <c r="O166" s="21"/>
    </row>
    <row r="167" spans="14:15" ht="9" customHeight="1" x14ac:dyDescent="0.25">
      <c r="N167" s="21"/>
      <c r="O167" s="21"/>
    </row>
    <row r="168" spans="14:15" ht="9" customHeight="1" x14ac:dyDescent="0.25">
      <c r="N168" s="21"/>
      <c r="O168" s="21"/>
    </row>
    <row r="169" spans="14:15" ht="9" customHeight="1" x14ac:dyDescent="0.25">
      <c r="N169" s="21"/>
      <c r="O169" s="21"/>
    </row>
    <row r="170" spans="14:15" ht="9" customHeight="1" x14ac:dyDescent="0.25">
      <c r="N170" s="21"/>
      <c r="O170" s="21"/>
    </row>
    <row r="171" spans="14:15" ht="9" customHeight="1" x14ac:dyDescent="0.25">
      <c r="N171" s="21"/>
      <c r="O171" s="21"/>
    </row>
    <row r="172" spans="14:15" ht="9" customHeight="1" x14ac:dyDescent="0.25">
      <c r="N172" s="21"/>
      <c r="O172" s="21"/>
    </row>
    <row r="173" spans="14:15" ht="9" customHeight="1" x14ac:dyDescent="0.25">
      <c r="N173" s="21"/>
      <c r="O173" s="21"/>
    </row>
    <row r="174" spans="14:15" ht="9" customHeight="1" x14ac:dyDescent="0.25">
      <c r="N174" s="21"/>
      <c r="O174" s="21"/>
    </row>
    <row r="175" spans="14:15" ht="9" customHeight="1" x14ac:dyDescent="0.25">
      <c r="N175" s="21"/>
      <c r="O175" s="21"/>
    </row>
    <row r="176" spans="14:15" ht="9" customHeight="1" x14ac:dyDescent="0.25">
      <c r="N176" s="21"/>
      <c r="O176" s="21"/>
    </row>
  </sheetData>
  <mergeCells count="9">
    <mergeCell ref="A31:R31"/>
    <mergeCell ref="D4:D5"/>
    <mergeCell ref="A56:R56"/>
    <mergeCell ref="A84:O84"/>
    <mergeCell ref="E4:H4"/>
    <mergeCell ref="J4:M4"/>
    <mergeCell ref="O4:R4"/>
    <mergeCell ref="C4:C5"/>
    <mergeCell ref="A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workbookViewId="0">
      <selection activeCell="C1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17" s="2" customFormat="1" ht="12" x14ac:dyDescent="0.2">
      <c r="A1" s="1" t="s">
        <v>35</v>
      </c>
      <c r="B1" s="11"/>
      <c r="C1" s="11"/>
      <c r="D1" s="11"/>
      <c r="E1" s="12"/>
      <c r="J1" s="3"/>
      <c r="L1" s="4"/>
      <c r="O1" s="3"/>
    </row>
    <row r="2" spans="1:17" s="2" customFormat="1" ht="9" customHeight="1" x14ac:dyDescent="0.2">
      <c r="A2" s="5"/>
      <c r="B2" s="13"/>
      <c r="C2" s="13"/>
      <c r="D2" s="13"/>
      <c r="E2" s="14"/>
      <c r="J2" s="3"/>
      <c r="L2" s="6"/>
      <c r="O2" s="3"/>
    </row>
    <row r="3" spans="1:17" s="3" customFormat="1" ht="9" x14ac:dyDescent="0.15">
      <c r="L3" s="6"/>
    </row>
    <row r="4" spans="1:17" ht="9" customHeight="1" x14ac:dyDescent="0.25">
      <c r="A4" s="49"/>
      <c r="B4" s="49"/>
      <c r="C4" s="61" t="s">
        <v>6</v>
      </c>
      <c r="D4" s="60" t="s">
        <v>0</v>
      </c>
      <c r="E4" s="60"/>
      <c r="F4" s="60"/>
      <c r="G4" s="60"/>
      <c r="H4" s="50"/>
      <c r="I4" s="60" t="s">
        <v>1</v>
      </c>
      <c r="J4" s="60"/>
      <c r="K4" s="60"/>
      <c r="L4" s="60"/>
      <c r="M4" s="50"/>
      <c r="N4" s="60" t="s">
        <v>2</v>
      </c>
      <c r="O4" s="60"/>
      <c r="P4" s="60"/>
      <c r="Q4" s="60"/>
    </row>
    <row r="5" spans="1:17" ht="9" customHeight="1" x14ac:dyDescent="0.25">
      <c r="A5" s="51"/>
      <c r="B5" s="51"/>
      <c r="C5" s="62"/>
      <c r="D5" s="52" t="s">
        <v>3</v>
      </c>
      <c r="E5" s="52" t="s">
        <v>28</v>
      </c>
      <c r="F5" s="52" t="s">
        <v>4</v>
      </c>
      <c r="G5" s="53" t="s">
        <v>5</v>
      </c>
      <c r="H5" s="53"/>
      <c r="I5" s="52" t="s">
        <v>3</v>
      </c>
      <c r="J5" s="52" t="s">
        <v>28</v>
      </c>
      <c r="K5" s="52" t="s">
        <v>4</v>
      </c>
      <c r="L5" s="53" t="s">
        <v>5</v>
      </c>
      <c r="M5" s="24"/>
      <c r="N5" s="52" t="s">
        <v>3</v>
      </c>
      <c r="O5" s="52" t="s">
        <v>28</v>
      </c>
      <c r="P5" s="52" t="s">
        <v>4</v>
      </c>
      <c r="Q5" s="53" t="s">
        <v>5</v>
      </c>
    </row>
    <row r="6" spans="1:17" ht="13.5" customHeight="1" x14ac:dyDescent="0.25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9" customHeight="1" x14ac:dyDescent="0.25">
      <c r="A7" s="33">
        <v>1</v>
      </c>
      <c r="B7" s="34"/>
      <c r="C7" s="25" t="s">
        <v>7</v>
      </c>
      <c r="D7" s="41">
        <f>+'dati assoluti'!E7/'dati assoluti'!$H7*100</f>
        <v>18.700787401574804</v>
      </c>
      <c r="E7" s="41">
        <f>+'dati assoluti'!F7/'dati assoluti'!$H$7*100</f>
        <v>44.488188976377948</v>
      </c>
      <c r="F7" s="41">
        <f>+'dati assoluti'!G7/'dati assoluti'!$H$7*100</f>
        <v>36.811023622047244</v>
      </c>
      <c r="G7" s="41">
        <f>+'dati assoluti'!H7/'dati assoluti'!$H$7*100</f>
        <v>100</v>
      </c>
      <c r="H7" s="41"/>
      <c r="I7" s="41">
        <f>+'dati assoluti'!J7/'dati assoluti'!$M7*100</f>
        <v>17.037822552138564</v>
      </c>
      <c r="J7" s="41">
        <f>+'dati assoluti'!K7/'dati assoluti'!$M7*100</f>
        <v>76.15765288087664</v>
      </c>
      <c r="K7" s="41">
        <f>+'dati assoluti'!L7/'dati assoluti'!$M7*100</f>
        <v>6.8045245669848002</v>
      </c>
      <c r="L7" s="44">
        <f>+'dati assoluti'!M7/'dati assoluti'!$M7*100</f>
        <v>100</v>
      </c>
      <c r="M7" s="41"/>
      <c r="N7" s="41">
        <f>+'dati assoluti'!O7/'dati assoluti'!$R7*100</f>
        <v>2.7626497673036936</v>
      </c>
      <c r="O7" s="41">
        <f>+'dati assoluti'!P7/'dati assoluti'!$R7*100</f>
        <v>92.781463511238741</v>
      </c>
      <c r="P7" s="41">
        <f>+'dati assoluti'!Q7/'dati assoluti'!$R7*100</f>
        <v>4.4558867214575697</v>
      </c>
      <c r="Q7" s="44">
        <f>+'dati assoluti'!R7/'dati assoluti'!$R7*100</f>
        <v>100</v>
      </c>
    </row>
    <row r="8" spans="1:17" ht="9" customHeight="1" x14ac:dyDescent="0.25">
      <c r="A8" s="33">
        <v>2</v>
      </c>
      <c r="B8" s="34"/>
      <c r="C8" s="25" t="s">
        <v>17</v>
      </c>
      <c r="D8" s="41">
        <f>+'dati assoluti'!E8/'dati assoluti'!$H8*100</f>
        <v>0.13897015798712697</v>
      </c>
      <c r="E8" s="41">
        <f>+'dati assoluti'!F8/'dati assoluti'!$H8*100</f>
        <v>2.2235225277940316</v>
      </c>
      <c r="F8" s="41">
        <f>+'dati assoluti'!G8/'dati assoluti'!$H8*100</f>
        <v>97.637507314218837</v>
      </c>
      <c r="G8" s="44">
        <f>+'dati assoluti'!H8/'dati assoluti'!$H8*100</f>
        <v>100</v>
      </c>
      <c r="H8" s="41"/>
      <c r="I8" s="41">
        <f>+'dati assoluti'!J8/'dati assoluti'!$M8*100</f>
        <v>15.498442367601244</v>
      </c>
      <c r="J8" s="41">
        <f>+'dati assoluti'!K8/'dati assoluti'!$M8*100</f>
        <v>41.822429906542055</v>
      </c>
      <c r="K8" s="41">
        <f>+'dati assoluti'!L8/'dati assoluti'!$M8*100</f>
        <v>42.679127725856695</v>
      </c>
      <c r="L8" s="44">
        <f>+'dati assoluti'!M8/'dati assoluti'!$M8*100</f>
        <v>100</v>
      </c>
      <c r="M8" s="41"/>
      <c r="N8" s="41">
        <f>+'dati assoluti'!O8/'dati assoluti'!$R8*100</f>
        <v>3.8243626062322948</v>
      </c>
      <c r="O8" s="41">
        <f>+'dati assoluti'!P8/'dati assoluti'!$R8*100</f>
        <v>49.055712936732768</v>
      </c>
      <c r="P8" s="41">
        <f>+'dati assoluti'!Q8/'dati assoluti'!$R8*100</f>
        <v>47.119924457034941</v>
      </c>
      <c r="Q8" s="44">
        <f>+'dati assoluti'!R8/'dati assoluti'!$R8*100</f>
        <v>100</v>
      </c>
    </row>
    <row r="9" spans="1:17" ht="9" customHeight="1" x14ac:dyDescent="0.25">
      <c r="A9" s="33">
        <v>3</v>
      </c>
      <c r="B9" s="34"/>
      <c r="C9" s="27" t="s">
        <v>8</v>
      </c>
      <c r="D9" s="41">
        <f>+'dati assoluti'!E9/'dati assoluti'!$H9*100</f>
        <v>11.224119142753359</v>
      </c>
      <c r="E9" s="41">
        <f>+'dati assoluti'!F9/'dati assoluti'!$H9*100</f>
        <v>19.50599346167817</v>
      </c>
      <c r="F9" s="41">
        <f>+'dati assoluti'!G9/'dati assoluti'!$H9*100</f>
        <v>69.269887395568475</v>
      </c>
      <c r="G9" s="44">
        <f>+'dati assoluti'!H9/'dati assoluti'!$H9*100</f>
        <v>100</v>
      </c>
      <c r="H9" s="41"/>
      <c r="I9" s="41">
        <f>+'dati assoluti'!J9/'dati assoluti'!$M9*100</f>
        <v>12.539570875835384</v>
      </c>
      <c r="J9" s="41">
        <f>+'dati assoluti'!K9/'dati assoluti'!$M9*100</f>
        <v>62.785789658811119</v>
      </c>
      <c r="K9" s="41">
        <f>+'dati assoluti'!L9/'dati assoluti'!$M9*100</f>
        <v>24.674639465353501</v>
      </c>
      <c r="L9" s="44">
        <f>+'dati assoluti'!M9/'dati assoluti'!$M9*100</f>
        <v>100</v>
      </c>
      <c r="M9" s="41"/>
      <c r="N9" s="41">
        <f>+'dati assoluti'!O9/'dati assoluti'!$R9*100</f>
        <v>1.588249343205159</v>
      </c>
      <c r="O9" s="41">
        <f>+'dati assoluti'!P9/'dati assoluti'!$R9*100</f>
        <v>79.997611655122995</v>
      </c>
      <c r="P9" s="41">
        <f>+'dati assoluti'!Q9/'dati assoluti'!$R9*100</f>
        <v>18.414139001671842</v>
      </c>
      <c r="Q9" s="44">
        <f>+'dati assoluti'!R9/'dati assoluti'!$R9*100</f>
        <v>100</v>
      </c>
    </row>
    <row r="10" spans="1:17" ht="9" customHeight="1" x14ac:dyDescent="0.25">
      <c r="A10" s="33">
        <v>4</v>
      </c>
      <c r="B10" s="34"/>
      <c r="C10" s="25" t="s">
        <v>25</v>
      </c>
      <c r="D10" s="41">
        <f>+'dati assoluti'!E10/'dati assoluti'!$H10*100</f>
        <v>8.1632653061224492</v>
      </c>
      <c r="E10" s="41">
        <f>+'dati assoluti'!F10/'dati assoluti'!$H10*100</f>
        <v>15.646258503401361</v>
      </c>
      <c r="F10" s="41">
        <f>+'dati assoluti'!G10/'dati assoluti'!$H10*100</f>
        <v>76.19047619047619</v>
      </c>
      <c r="G10" s="44">
        <f>+'dati assoluti'!H10/'dati assoluti'!$H10*100</f>
        <v>100</v>
      </c>
      <c r="H10" s="41"/>
      <c r="I10" s="41">
        <f>+'dati assoluti'!J10/'dati assoluti'!$M10*100</f>
        <v>8.8746355685131206</v>
      </c>
      <c r="J10" s="41">
        <f>+'dati assoluti'!K10/'dati assoluti'!$M10*100</f>
        <v>35.241982507288625</v>
      </c>
      <c r="K10" s="41">
        <f>+'dati assoluti'!L10/'dati assoluti'!$M10*100</f>
        <v>55.883381924198247</v>
      </c>
      <c r="L10" s="44">
        <f>+'dati assoluti'!M10/'dati assoluti'!$M10*100</f>
        <v>100</v>
      </c>
      <c r="M10" s="41"/>
      <c r="N10" s="41">
        <f>+'dati assoluti'!O10/'dati assoluti'!$R10*100</f>
        <v>4.3000385653682995</v>
      </c>
      <c r="O10" s="41">
        <f>+'dati assoluti'!P10/'dati assoluti'!$R10*100</f>
        <v>92.190512919398387</v>
      </c>
      <c r="P10" s="41">
        <f>+'dati assoluti'!Q10/'dati assoluti'!$R10*100</f>
        <v>3.5094485152333204</v>
      </c>
      <c r="Q10" s="44">
        <f>+'dati assoluti'!R10/'dati assoluti'!$R10*100</f>
        <v>100</v>
      </c>
    </row>
    <row r="11" spans="1:17" ht="9" customHeight="1" x14ac:dyDescent="0.25">
      <c r="A11" s="33">
        <v>5</v>
      </c>
      <c r="B11" s="34"/>
      <c r="C11" s="27" t="s">
        <v>14</v>
      </c>
      <c r="D11" s="41">
        <f>+'dati assoluti'!E11/'dati assoluti'!$H11*100</f>
        <v>1.9037225657814965</v>
      </c>
      <c r="E11" s="41">
        <f>+'dati assoluti'!F11/'dati assoluti'!$H11*100</f>
        <v>0.94579847217169877</v>
      </c>
      <c r="F11" s="41">
        <f>+'dati assoluti'!G11/'dati assoluti'!$H11*100</f>
        <v>97.150478962046805</v>
      </c>
      <c r="G11" s="44">
        <f>+'dati assoluti'!H11/'dati assoluti'!$H11*100</f>
        <v>100</v>
      </c>
      <c r="H11" s="41"/>
      <c r="I11" s="41">
        <f>+'dati assoluti'!J11/'dati assoluti'!$M11*100</f>
        <v>21.431005110732539</v>
      </c>
      <c r="J11" s="41">
        <f>+'dati assoluti'!K11/'dati assoluti'!$M11*100</f>
        <v>63.202725724020446</v>
      </c>
      <c r="K11" s="41">
        <f>+'dati assoluti'!L11/'dati assoluti'!$M11*100</f>
        <v>15.366269165247019</v>
      </c>
      <c r="L11" s="44">
        <f>+'dati assoluti'!M11/'dati assoluti'!$M11*100</f>
        <v>100</v>
      </c>
      <c r="M11" s="41"/>
      <c r="N11" s="41">
        <f>+'dati assoluti'!O11/'dati assoluti'!$R11*100</f>
        <v>5.0691244239631335</v>
      </c>
      <c r="O11" s="41">
        <f>+'dati assoluti'!P11/'dati assoluti'!$R11*100</f>
        <v>77.941628264208902</v>
      </c>
      <c r="P11" s="41">
        <f>+'dati assoluti'!Q11/'dati assoluti'!$R11*100</f>
        <v>16.989247311827956</v>
      </c>
      <c r="Q11" s="44">
        <f>+'dati assoluti'!R11/'dati assoluti'!$R11*100</f>
        <v>100</v>
      </c>
    </row>
    <row r="12" spans="1:17" ht="9" customHeight="1" x14ac:dyDescent="0.25">
      <c r="A12" s="33">
        <v>6</v>
      </c>
      <c r="B12" s="34"/>
      <c r="C12" s="27" t="s">
        <v>9</v>
      </c>
      <c r="D12" s="41">
        <f>+'dati assoluti'!E12/'dati assoluti'!$H12*100</f>
        <v>44.226579520697165</v>
      </c>
      <c r="E12" s="41">
        <f>+'dati assoluti'!F12/'dati assoluti'!$H12*100</f>
        <v>15.686274509803921</v>
      </c>
      <c r="F12" s="41">
        <f>+'dati assoluti'!G12/'dati assoluti'!$H12*100</f>
        <v>40.087145969498913</v>
      </c>
      <c r="G12" s="44">
        <f>+'dati assoluti'!H12/'dati assoluti'!$H12*100</f>
        <v>100</v>
      </c>
      <c r="H12" s="41"/>
      <c r="I12" s="41">
        <f>+'dati assoluti'!J12/'dati assoluti'!$M12*100</f>
        <v>30.316666666666663</v>
      </c>
      <c r="J12" s="41">
        <f>+'dati assoluti'!K12/'dati assoluti'!$M12*100</f>
        <v>50.083333333333336</v>
      </c>
      <c r="K12" s="41">
        <f>+'dati assoluti'!L12/'dati assoluti'!$M12*100</f>
        <v>19.600000000000001</v>
      </c>
      <c r="L12" s="44">
        <f>+'dati assoluti'!M12/'dati assoluti'!$M12*100</f>
        <v>100</v>
      </c>
      <c r="M12" s="41"/>
      <c r="N12" s="41">
        <f>+'dati assoluti'!O12/'dati assoluti'!$R12*100</f>
        <v>9.5582163501238639</v>
      </c>
      <c r="O12" s="41">
        <f>+'dati assoluti'!P12/'dati assoluti'!$R12*100</f>
        <v>82.142857142857139</v>
      </c>
      <c r="P12" s="41">
        <f>+'dati assoluti'!Q12/'dati assoluti'!$R12*100</f>
        <v>8.2989265070189937</v>
      </c>
      <c r="Q12" s="44">
        <f>+'dati assoluti'!R12/'dati assoluti'!$R12*100</f>
        <v>100</v>
      </c>
    </row>
    <row r="13" spans="1:17" ht="9" customHeight="1" x14ac:dyDescent="0.25">
      <c r="A13" s="33">
        <v>7</v>
      </c>
      <c r="B13" s="34"/>
      <c r="C13" s="27" t="s">
        <v>12</v>
      </c>
      <c r="D13" s="41">
        <f>+'dati assoluti'!E13/'dati assoluti'!$H13*100</f>
        <v>0.71888006053726827</v>
      </c>
      <c r="E13" s="41">
        <f>+'dati assoluti'!F13/'dati assoluti'!$H13*100</f>
        <v>1.0594021944759744</v>
      </c>
      <c r="F13" s="41">
        <f>+'dati assoluti'!G13/'dati assoluti'!$H13*100</f>
        <v>98.221717744986762</v>
      </c>
      <c r="G13" s="44">
        <f>+'dati assoluti'!H13/'dati assoluti'!$H13*100</f>
        <v>100</v>
      </c>
      <c r="H13" s="41"/>
      <c r="I13" s="41">
        <f>+'dati assoluti'!J13/'dati assoluti'!$M13*100</f>
        <v>32.710280373831772</v>
      </c>
      <c r="J13" s="41">
        <f>+'dati assoluti'!K13/'dati assoluti'!$M13*100</f>
        <v>51.065420560747668</v>
      </c>
      <c r="K13" s="41">
        <f>+'dati assoluti'!L13/'dati assoluti'!$M13*100</f>
        <v>16.22429906542056</v>
      </c>
      <c r="L13" s="44">
        <f>+'dati assoluti'!M13/'dati assoluti'!$M13*100</f>
        <v>100</v>
      </c>
      <c r="M13" s="41"/>
      <c r="N13" s="41">
        <f>+'dati assoluti'!O13/'dati assoluti'!$R13*100</f>
        <v>3.9244724176231025</v>
      </c>
      <c r="O13" s="41">
        <f>+'dati assoluti'!P13/'dati assoluti'!$R13*100</f>
        <v>88.226582747130692</v>
      </c>
      <c r="P13" s="41">
        <f>+'dati assoluti'!Q13/'dati assoluti'!$R13*100</f>
        <v>7.848944835246205</v>
      </c>
      <c r="Q13" s="44">
        <f>+'dati assoluti'!R13/'dati assoluti'!$R13*100</f>
        <v>100</v>
      </c>
    </row>
    <row r="14" spans="1:17" ht="9" customHeight="1" x14ac:dyDescent="0.25">
      <c r="A14" s="33">
        <v>8</v>
      </c>
      <c r="B14" s="34"/>
      <c r="C14" s="28" t="s">
        <v>16</v>
      </c>
      <c r="D14" s="41">
        <f>+'dati assoluti'!E14/'dati assoluti'!$H14*100</f>
        <v>3.1218529707955689</v>
      </c>
      <c r="E14" s="41">
        <f>+'dati assoluti'!F14/'dati assoluti'!$H14*100</f>
        <v>7.8046324269889222</v>
      </c>
      <c r="F14" s="41">
        <f>+'dati assoluti'!G14/'dati assoluti'!$H14*100</f>
        <v>89.073514602215511</v>
      </c>
      <c r="G14" s="44">
        <f>+'dati assoluti'!H14/'dati assoluti'!$H14*100</f>
        <v>100</v>
      </c>
      <c r="H14" s="41"/>
      <c r="I14" s="41">
        <f>+'dati assoluti'!J14/'dati assoluti'!$M14*100</f>
        <v>19.667877529839128</v>
      </c>
      <c r="J14" s="41">
        <f>+'dati assoluti'!K14/'dati assoluti'!$M14*100</f>
        <v>56.09756097560976</v>
      </c>
      <c r="K14" s="41">
        <f>+'dati assoluti'!L14/'dati assoluti'!$M14*100</f>
        <v>24.234561494551116</v>
      </c>
      <c r="L14" s="44">
        <f>+'dati assoluti'!M14/'dati assoluti'!$M14*100</f>
        <v>100</v>
      </c>
      <c r="M14" s="41"/>
      <c r="N14" s="41">
        <f>+'dati assoluti'!O14/'dati assoluti'!$R14*100</f>
        <v>9.0654608096468561</v>
      </c>
      <c r="O14" s="41">
        <f>+'dati assoluti'!P14/'dati assoluti'!$R14*100</f>
        <v>78.466838931955209</v>
      </c>
      <c r="P14" s="41">
        <f>+'dati assoluti'!Q14/'dati assoluti'!$R14*100</f>
        <v>12.467700258397933</v>
      </c>
      <c r="Q14" s="44">
        <f>+'dati assoluti'!R14/'dati assoluti'!$R14*100</f>
        <v>100</v>
      </c>
    </row>
    <row r="15" spans="1:17" ht="9" customHeight="1" x14ac:dyDescent="0.25">
      <c r="A15" s="33">
        <v>9</v>
      </c>
      <c r="B15" s="34"/>
      <c r="C15" s="25" t="s">
        <v>26</v>
      </c>
      <c r="D15" s="41">
        <f>+'dati assoluti'!E15/'dati assoluti'!$H15*100</f>
        <v>25.03405994550409</v>
      </c>
      <c r="E15" s="41">
        <f>+'dati assoluti'!F15/'dati assoluti'!$H15*100</f>
        <v>23.80790190735695</v>
      </c>
      <c r="F15" s="41">
        <f>+'dati assoluti'!G15/'dati assoluti'!$H15*100</f>
        <v>51.15803814713896</v>
      </c>
      <c r="G15" s="44">
        <f>+'dati assoluti'!H15/'dati assoluti'!$H15*100</f>
        <v>100</v>
      </c>
      <c r="H15" s="41"/>
      <c r="I15" s="41">
        <f>+'dati assoluti'!J15/'dati assoluti'!$M15*100</f>
        <v>15.566391597899475</v>
      </c>
      <c r="J15" s="41">
        <f>+'dati assoluti'!K15/'dati assoluti'!$M15*100</f>
        <v>12.715678919729934</v>
      </c>
      <c r="K15" s="41">
        <f>+'dati assoluti'!L15/'dati assoluti'!$M15*100</f>
        <v>71.717929482370593</v>
      </c>
      <c r="L15" s="44">
        <f>+'dati assoluti'!M15/'dati assoluti'!$M15*100</f>
        <v>100</v>
      </c>
      <c r="M15" s="41"/>
      <c r="N15" s="41">
        <f>+'dati assoluti'!O15/'dati assoluti'!$R15*100</f>
        <v>45.743473325766175</v>
      </c>
      <c r="O15" s="41">
        <f>+'dati assoluti'!P15/'dati assoluti'!$R15*100</f>
        <v>48.876276958002265</v>
      </c>
      <c r="P15" s="41">
        <f>+'dati assoluti'!Q15/'dati assoluti'!$R15*100</f>
        <v>5.380249716231555</v>
      </c>
      <c r="Q15" s="44">
        <f>+'dati assoluti'!R15/'dati assoluti'!$R15*100</f>
        <v>100</v>
      </c>
    </row>
    <row r="16" spans="1:17" ht="9" customHeight="1" x14ac:dyDescent="0.25">
      <c r="A16" s="33">
        <v>10</v>
      </c>
      <c r="B16" s="34"/>
      <c r="C16" s="25" t="s">
        <v>13</v>
      </c>
      <c r="D16" s="41">
        <f>+'dati assoluti'!E16/'dati assoluti'!$H16*100</f>
        <v>0.63267584666914767</v>
      </c>
      <c r="E16" s="41">
        <f>+'dati assoluti'!F16/'dati assoluti'!$H16*100</f>
        <v>1.9352437662820989</v>
      </c>
      <c r="F16" s="41">
        <f>+'dati assoluti'!G16/'dati assoluti'!$H16*100</f>
        <v>97.432080387048757</v>
      </c>
      <c r="G16" s="44">
        <f>+'dati assoluti'!H16/'dati assoluti'!$H16*100</f>
        <v>100</v>
      </c>
      <c r="H16" s="41"/>
      <c r="I16" s="41">
        <f>+'dati assoluti'!J16/'dati assoluti'!$M16*100</f>
        <v>19.546364242828552</v>
      </c>
      <c r="J16" s="41">
        <f>+'dati assoluti'!K16/'dati assoluti'!$M16*100</f>
        <v>63.642428285523678</v>
      </c>
      <c r="K16" s="41">
        <f>+'dati assoluti'!L16/'dati assoluti'!$M16*100</f>
        <v>16.811207471647766</v>
      </c>
      <c r="L16" s="44">
        <f>+'dati assoluti'!M16/'dati assoluti'!$M16*100</f>
        <v>100</v>
      </c>
      <c r="M16" s="41"/>
      <c r="N16" s="41">
        <f>+'dati assoluti'!O16/'dati assoluti'!$R16*100</f>
        <v>3.9044092898014138</v>
      </c>
      <c r="O16" s="41">
        <f>+'dati assoluti'!P16/'dati assoluti'!$R16*100</f>
        <v>81.386738471894986</v>
      </c>
      <c r="P16" s="41">
        <f>+'dati assoluti'!Q16/'dati assoluti'!$R16*100</f>
        <v>14.708852238303601</v>
      </c>
      <c r="Q16" s="44">
        <f>+'dati assoluti'!R16/'dati assoluti'!$R16*100</f>
        <v>100</v>
      </c>
    </row>
    <row r="17" spans="1:17" ht="9" customHeight="1" x14ac:dyDescent="0.25">
      <c r="A17" s="33">
        <v>11</v>
      </c>
      <c r="B17" s="34"/>
      <c r="C17" s="28" t="s">
        <v>32</v>
      </c>
      <c r="D17" s="41">
        <f>+'dati assoluti'!E17/'dati assoluti'!$H17*100</f>
        <v>2.9620853080568721E-2</v>
      </c>
      <c r="E17" s="41">
        <f>+'dati assoluti'!F17/'dati assoluti'!$H17*100</f>
        <v>0.13329383886255924</v>
      </c>
      <c r="F17" s="41">
        <f>+'dati assoluti'!G17/'dati assoluti'!$H17*100</f>
        <v>99.837085308056871</v>
      </c>
      <c r="G17" s="44">
        <f>+'dati assoluti'!H17/'dati assoluti'!$H17*100</f>
        <v>100</v>
      </c>
      <c r="H17" s="41"/>
      <c r="I17" s="41">
        <f>+'dati assoluti'!J17/'dati assoluti'!$M17*100</f>
        <v>2.1739130434782608</v>
      </c>
      <c r="J17" s="41">
        <f>+'dati assoluti'!K17/'dati assoluti'!$M17*100</f>
        <v>3.4782608695652173</v>
      </c>
      <c r="K17" s="41">
        <f>+'dati assoluti'!L17/'dati assoluti'!$M17*100</f>
        <v>94.347826086956516</v>
      </c>
      <c r="L17" s="44">
        <f>+'dati assoluti'!M17/'dati assoluti'!$M17*100</f>
        <v>100</v>
      </c>
      <c r="M17" s="41"/>
      <c r="N17" s="41">
        <f>+'dati assoluti'!O17/'dati assoluti'!$R17*100</f>
        <v>0.41493775933609961</v>
      </c>
      <c r="O17" s="41">
        <f>+'dati assoluti'!P17/'dati assoluti'!$R17*100</f>
        <v>9.9585062240663902</v>
      </c>
      <c r="P17" s="41">
        <f>+'dati assoluti'!Q17/'dati assoluti'!$R17*100</f>
        <v>89.626556016597519</v>
      </c>
      <c r="Q17" s="44">
        <f>+'dati assoluti'!R17/'dati assoluti'!$R17*100</f>
        <v>100</v>
      </c>
    </row>
    <row r="18" spans="1:17" ht="9" customHeight="1" x14ac:dyDescent="0.25">
      <c r="A18" s="33">
        <v>12</v>
      </c>
      <c r="B18" s="34"/>
      <c r="C18" s="27" t="s">
        <v>10</v>
      </c>
      <c r="D18" s="41">
        <f>+'dati assoluti'!E18/'dati assoluti'!$H18*100</f>
        <v>9.7312326227988883</v>
      </c>
      <c r="E18" s="41">
        <f>+'dati assoluti'!F18/'dati assoluti'!$H18*100</f>
        <v>12.882298424467098</v>
      </c>
      <c r="F18" s="41">
        <f>+'dati assoluti'!G18/'dati assoluti'!$H18*100</f>
        <v>77.386468952734006</v>
      </c>
      <c r="G18" s="44">
        <f>+'dati assoluti'!H18/'dati assoluti'!$H18*100</f>
        <v>100</v>
      </c>
      <c r="H18" s="41"/>
      <c r="I18" s="41">
        <f>+'dati assoluti'!J18/'dati assoluti'!$M18*100</f>
        <v>30.232558139534881</v>
      </c>
      <c r="J18" s="41">
        <f>+'dati assoluti'!K18/'dati assoluti'!$M18*100</f>
        <v>33.599444637278722</v>
      </c>
      <c r="K18" s="41">
        <f>+'dati assoluti'!L18/'dati assoluti'!$M18*100</f>
        <v>36.16799722318639</v>
      </c>
      <c r="L18" s="44">
        <f>+'dati assoluti'!M18/'dati assoluti'!$M18*100</f>
        <v>100</v>
      </c>
      <c r="M18" s="41"/>
      <c r="N18" s="41">
        <f>+'dati assoluti'!O18/'dati assoluti'!$R18*100</f>
        <v>5.0178147268408555</v>
      </c>
      <c r="O18" s="41">
        <f>+'dati assoluti'!P18/'dati assoluti'!$R18*100</f>
        <v>87.5</v>
      </c>
      <c r="P18" s="41">
        <f>+'dati assoluti'!Q18/'dati assoluti'!$R18*100</f>
        <v>7.4821852731591445</v>
      </c>
      <c r="Q18" s="44">
        <f>+'dati assoluti'!R18/'dati assoluti'!$R18*100</f>
        <v>100</v>
      </c>
    </row>
    <row r="19" spans="1:17" ht="9" customHeight="1" x14ac:dyDescent="0.25">
      <c r="A19" s="33">
        <v>13</v>
      </c>
      <c r="B19" s="34"/>
      <c r="C19" s="25" t="s">
        <v>31</v>
      </c>
      <c r="D19" s="41">
        <f>+'dati assoluti'!E19/'dati assoluti'!$H19*100</f>
        <v>2.1372088053002777E-2</v>
      </c>
      <c r="E19" s="41">
        <f>+'dati assoluti'!F19/'dati assoluti'!$H19*100</f>
        <v>0.17097670442402221</v>
      </c>
      <c r="F19" s="41">
        <f>+'dati assoluti'!G19/'dati assoluti'!$H19*100</f>
        <v>99.80765120752298</v>
      </c>
      <c r="G19" s="44">
        <f>+'dati assoluti'!H19/'dati assoluti'!$H19*100</f>
        <v>100</v>
      </c>
      <c r="H19" s="41"/>
      <c r="I19" s="41">
        <f>+'dati assoluti'!J19/'dati assoluti'!$M19*100</f>
        <v>1.4285714285714286</v>
      </c>
      <c r="J19" s="41">
        <f>+'dati assoluti'!K19/'dati assoluti'!$M19*100</f>
        <v>5.7142857142857144</v>
      </c>
      <c r="K19" s="41">
        <f>+'dati assoluti'!L19/'dati assoluti'!$M19*100</f>
        <v>92.857142857142861</v>
      </c>
      <c r="L19" s="44">
        <f>+'dati assoluti'!M19/'dati assoluti'!$M19*100</f>
        <v>100</v>
      </c>
      <c r="M19" s="41"/>
      <c r="N19" s="41">
        <f>+'dati assoluti'!O19/'dati assoluti'!$R19*100</f>
        <v>0.74812967581047385</v>
      </c>
      <c r="O19" s="41">
        <f>+'dati assoluti'!P19/'dati assoluti'!$R19*100</f>
        <v>7.7306733167082298</v>
      </c>
      <c r="P19" s="41">
        <f>+'dati assoluti'!Q19/'dati assoluti'!$R19*100</f>
        <v>91.521197007481291</v>
      </c>
      <c r="Q19" s="44">
        <f>+'dati assoluti'!R19/'dati assoluti'!$R19*100</f>
        <v>100</v>
      </c>
    </row>
    <row r="20" spans="1:17" ht="9" customHeight="1" x14ac:dyDescent="0.25">
      <c r="A20" s="33">
        <v>14</v>
      </c>
      <c r="B20" s="34"/>
      <c r="C20" s="25" t="s">
        <v>36</v>
      </c>
      <c r="D20" s="41">
        <f>+'dati assoluti'!E20/'dati assoluti'!$H20*100</f>
        <v>19.866284622731616</v>
      </c>
      <c r="E20" s="41">
        <f>+'dati assoluti'!F20/'dati assoluti'!$H20*100</f>
        <v>19.770773638968482</v>
      </c>
      <c r="F20" s="41">
        <f>+'dati assoluti'!G20/'dati assoluti'!$H20*100</f>
        <v>60.362941738299902</v>
      </c>
      <c r="G20" s="44">
        <f>+'dati assoluti'!H20/'dati assoluti'!$H20*100</f>
        <v>100</v>
      </c>
      <c r="H20" s="41"/>
      <c r="I20" s="41">
        <f>+'dati assoluti'!J20/'dati assoluti'!$M20*100</f>
        <v>15.864621893178214</v>
      </c>
      <c r="J20" s="41">
        <f>+'dati assoluti'!K20/'dati assoluti'!$M20*100</f>
        <v>56.213643574828133</v>
      </c>
      <c r="K20" s="41">
        <f>+'dati assoluti'!L20/'dati assoluti'!$M20*100</f>
        <v>27.921734531993653</v>
      </c>
      <c r="L20" s="44">
        <f>+'dati assoluti'!M20/'dati assoluti'!$M20*100</f>
        <v>100</v>
      </c>
      <c r="M20" s="41"/>
      <c r="N20" s="41">
        <f>+'dati assoluti'!O20/'dati assoluti'!$R20*100</f>
        <v>3.215434083601286</v>
      </c>
      <c r="O20" s="41">
        <f>+'dati assoluti'!P20/'dati assoluti'!$R20*100</f>
        <v>86.954524575103349</v>
      </c>
      <c r="P20" s="41">
        <f>+'dati assoluti'!Q20/'dati assoluti'!$R20*100</f>
        <v>9.8300413412953613</v>
      </c>
      <c r="Q20" s="44">
        <f>+'dati assoluti'!R20/'dati assoluti'!$R20*100</f>
        <v>100</v>
      </c>
    </row>
    <row r="21" spans="1:17" ht="9" customHeight="1" x14ac:dyDescent="0.25">
      <c r="A21" s="33">
        <v>15</v>
      </c>
      <c r="B21" s="34"/>
      <c r="C21" s="25" t="s">
        <v>27</v>
      </c>
      <c r="D21" s="41">
        <f>+'dati assoluti'!E21/'dati assoluti'!$H21*100</f>
        <v>14.414414414414415</v>
      </c>
      <c r="E21" s="41">
        <f>+'dati assoluti'!F21/'dati assoluti'!$H21*100</f>
        <v>46.396396396396398</v>
      </c>
      <c r="F21" s="41">
        <f>+'dati assoluti'!G21/'dati assoluti'!$H21*100</f>
        <v>39.189189189189186</v>
      </c>
      <c r="G21" s="44">
        <f>+'dati assoluti'!H21/'dati assoluti'!$H21*100</f>
        <v>100</v>
      </c>
      <c r="H21" s="41"/>
      <c r="I21" s="41">
        <f>+'dati assoluti'!J21/'dati assoluti'!$M21*100</f>
        <v>8.6494688922610017</v>
      </c>
      <c r="J21" s="41">
        <f>+'dati assoluti'!K21/'dati assoluti'!$M21*100</f>
        <v>89.94688922610014</v>
      </c>
      <c r="K21" s="41">
        <f>+'dati assoluti'!L21/'dati assoluti'!$M21*100</f>
        <v>1.4036418816388467</v>
      </c>
      <c r="L21" s="44">
        <f>+'dati assoluti'!M21/'dati assoluti'!$M21*100</f>
        <v>100</v>
      </c>
      <c r="M21" s="41"/>
      <c r="N21" s="41">
        <f>+'dati assoluti'!O21/'dati assoluti'!$R21*100</f>
        <v>4.0246212121212119</v>
      </c>
      <c r="O21" s="41">
        <f>+'dati assoluti'!P21/'dati assoluti'!$R21*100</f>
        <v>93.892045454545453</v>
      </c>
      <c r="P21" s="41">
        <f>+'dati assoluti'!Q21/'dati assoluti'!$R21*100</f>
        <v>2.083333333333333</v>
      </c>
      <c r="Q21" s="44">
        <f>+'dati assoluti'!R21/'dati assoluti'!$R21*100</f>
        <v>100</v>
      </c>
    </row>
    <row r="22" spans="1:17" ht="9" customHeight="1" x14ac:dyDescent="0.25">
      <c r="A22" s="33">
        <v>16</v>
      </c>
      <c r="B22" s="34"/>
      <c r="C22" s="25" t="s">
        <v>33</v>
      </c>
      <c r="D22" s="41">
        <f>+'dati assoluti'!E22/'dati assoluti'!$H22*100</f>
        <v>0.24761230986911922</v>
      </c>
      <c r="E22" s="41">
        <f>+'dati assoluti'!F22/'dati assoluti'!$H22*100</f>
        <v>1.7332861690838344</v>
      </c>
      <c r="F22" s="41">
        <f>+'dati assoluti'!G22/'dati assoluti'!$H22*100</f>
        <v>98.019101521047048</v>
      </c>
      <c r="G22" s="44">
        <f>+'dati assoluti'!H22/'dati assoluti'!$H22*100</f>
        <v>100</v>
      </c>
      <c r="H22" s="41"/>
      <c r="I22" s="41">
        <f>+'dati assoluti'!J22/'dati assoluti'!$M22*100</f>
        <v>8.8235294117647065</v>
      </c>
      <c r="J22" s="41">
        <f>+'dati assoluti'!K22/'dati assoluti'!$M22*100</f>
        <v>66.112531969309458</v>
      </c>
      <c r="K22" s="41">
        <f>+'dati assoluti'!L22/'dati assoluti'!$M22*100</f>
        <v>25.063938618925828</v>
      </c>
      <c r="L22" s="44">
        <f>+'dati assoluti'!M22/'dati assoluti'!$M22*100</f>
        <v>100</v>
      </c>
      <c r="M22" s="41"/>
      <c r="N22" s="41">
        <f>+'dati assoluti'!O22/'dati assoluti'!$R22*100</f>
        <v>5.9564719358533784</v>
      </c>
      <c r="O22" s="41">
        <f>+'dati assoluti'!P22/'dati assoluti'!$R22*100</f>
        <v>75.028636884306991</v>
      </c>
      <c r="P22" s="41">
        <f>+'dati assoluti'!Q22/'dati assoluti'!$R22*100</f>
        <v>19.014891179839633</v>
      </c>
      <c r="Q22" s="44">
        <f>+'dati assoluti'!R22/'dati assoluti'!$R22*100</f>
        <v>100</v>
      </c>
    </row>
    <row r="23" spans="1:17" ht="9" customHeight="1" x14ac:dyDescent="0.25">
      <c r="A23" s="33">
        <v>17</v>
      </c>
      <c r="B23" s="34"/>
      <c r="C23" s="28" t="s">
        <v>18</v>
      </c>
      <c r="D23" s="41">
        <f>+'dati assoluti'!E23/'dati assoluti'!$H23*100</f>
        <v>6.4732142857142865</v>
      </c>
      <c r="E23" s="41">
        <f>+'dati assoluti'!F23/'dati assoluti'!$H23*100</f>
        <v>6.25</v>
      </c>
      <c r="F23" s="41">
        <f>+'dati assoluti'!G23/'dati assoluti'!$H23*100</f>
        <v>87.276785714285708</v>
      </c>
      <c r="G23" s="44">
        <f>+'dati assoluti'!H23/'dati assoluti'!$H23*100</f>
        <v>100</v>
      </c>
      <c r="H23" s="41"/>
      <c r="I23" s="41">
        <f>+'dati assoluti'!J23/'dati assoluti'!$M23*100</f>
        <v>6.5420560747663545</v>
      </c>
      <c r="J23" s="41">
        <f>+'dati assoluti'!K23/'dati assoluti'!$M23*100</f>
        <v>16.004672897196262</v>
      </c>
      <c r="K23" s="41">
        <f>+'dati assoluti'!L23/'dati assoluti'!$M23*100</f>
        <v>77.453271028037392</v>
      </c>
      <c r="L23" s="44">
        <f>+'dati assoluti'!M23/'dati assoluti'!$M23*100</f>
        <v>100</v>
      </c>
      <c r="M23" s="41"/>
      <c r="N23" s="41">
        <f>+'dati assoluti'!O23/'dati assoluti'!$R23*100</f>
        <v>3.6217303822937628</v>
      </c>
      <c r="O23" s="41">
        <f>+'dati assoluti'!P23/'dati assoluti'!$R23*100</f>
        <v>83.400402414486919</v>
      </c>
      <c r="P23" s="41">
        <f>+'dati assoluti'!Q23/'dati assoluti'!$R23*100</f>
        <v>12.977867203219315</v>
      </c>
      <c r="Q23" s="44">
        <f>+'dati assoluti'!R23/'dati assoluti'!$R23*100</f>
        <v>100</v>
      </c>
    </row>
    <row r="24" spans="1:17" ht="9" customHeight="1" x14ac:dyDescent="0.25">
      <c r="A24" s="33">
        <v>18</v>
      </c>
      <c r="B24" s="34"/>
      <c r="C24" s="28" t="s">
        <v>15</v>
      </c>
      <c r="D24" s="41">
        <f>+'dati assoluti'!E24/'dati assoluti'!$H24*100</f>
        <v>21.908127208480565</v>
      </c>
      <c r="E24" s="41">
        <f>+'dati assoluti'!F24/'dati assoluti'!$H24*100</f>
        <v>42.049469964664311</v>
      </c>
      <c r="F24" s="41">
        <f>+'dati assoluti'!G24/'dati assoluti'!$H24*100</f>
        <v>36.042402826855124</v>
      </c>
      <c r="G24" s="44">
        <f>+'dati assoluti'!H24/'dati assoluti'!$H24*100</f>
        <v>100</v>
      </c>
      <c r="H24" s="41"/>
      <c r="I24" s="41">
        <f>+'dati assoluti'!J24/'dati assoluti'!$M24*100</f>
        <v>7.6734693877551026</v>
      </c>
      <c r="J24" s="41">
        <f>+'dati assoluti'!K24/'dati assoluti'!$M24*100</f>
        <v>83.102040816326522</v>
      </c>
      <c r="K24" s="41">
        <f>+'dati assoluti'!L24/'dati assoluti'!$M24*100</f>
        <v>9.224489795918366</v>
      </c>
      <c r="L24" s="44">
        <f>+'dati assoluti'!M24/'dati assoluti'!$M24*100</f>
        <v>100</v>
      </c>
      <c r="M24" s="41"/>
      <c r="N24" s="41">
        <f>+'dati assoluti'!O24/'dati assoluti'!$R24*100</f>
        <v>4.7695390781563125</v>
      </c>
      <c r="O24" s="41">
        <f>+'dati assoluti'!P24/'dati assoluti'!$R24*100</f>
        <v>86.893787575150299</v>
      </c>
      <c r="P24" s="41">
        <f>+'dati assoluti'!Q24/'dati assoluti'!$R24*100</f>
        <v>8.3366733466933862</v>
      </c>
      <c r="Q24" s="44">
        <f>+'dati assoluti'!R24/'dati assoluti'!$R24*100</f>
        <v>100</v>
      </c>
    </row>
    <row r="25" spans="1:17" ht="9" customHeight="1" x14ac:dyDescent="0.25">
      <c r="A25" s="33">
        <v>19</v>
      </c>
      <c r="B25" s="34"/>
      <c r="C25" s="27" t="s">
        <v>34</v>
      </c>
      <c r="D25" s="41">
        <f>+'dati assoluti'!E25/'dati assoluti'!$H25*100</f>
        <v>0</v>
      </c>
      <c r="E25" s="41">
        <f>+'dati assoluti'!F25/'dati assoluti'!$H25*100</f>
        <v>0.38572806171648988</v>
      </c>
      <c r="F25" s="41">
        <f>+'dati assoluti'!G25/'dati assoluti'!$H25*100</f>
        <v>99.614271938283508</v>
      </c>
      <c r="G25" s="44">
        <f>+'dati assoluti'!H25/'dati assoluti'!$H25*100</f>
        <v>100</v>
      </c>
      <c r="H25" s="41"/>
      <c r="I25" s="41">
        <f>+'dati assoluti'!J25/'dati assoluti'!$M25*100</f>
        <v>1.9801980198019802</v>
      </c>
      <c r="J25" s="41">
        <f>+'dati assoluti'!K25/'dati assoluti'!$M25*100</f>
        <v>18.811881188118811</v>
      </c>
      <c r="K25" s="41">
        <f>+'dati assoluti'!L25/'dati assoluti'!$M25*100</f>
        <v>79.207920792079207</v>
      </c>
      <c r="L25" s="44">
        <f>+'dati assoluti'!M25/'dati assoluti'!$M25*100</f>
        <v>100</v>
      </c>
      <c r="M25" s="41"/>
      <c r="N25" s="41">
        <f>+'dati assoluti'!O25/'dati assoluti'!$R25*100</f>
        <v>0</v>
      </c>
      <c r="O25" s="41">
        <f>+'dati assoluti'!P25/'dati assoluti'!$R25*100</f>
        <v>7.6923076923076925</v>
      </c>
      <c r="P25" s="41">
        <f>+'dati assoluti'!Q25/'dati assoluti'!$R25*100</f>
        <v>92.307692307692307</v>
      </c>
      <c r="Q25" s="44">
        <f>+'dati assoluti'!R25/'dati assoluti'!$R25*100</f>
        <v>100</v>
      </c>
    </row>
    <row r="26" spans="1:17" ht="9" customHeight="1" x14ac:dyDescent="0.25">
      <c r="A26" s="33">
        <v>20</v>
      </c>
      <c r="B26" s="34"/>
      <c r="C26" s="25" t="s">
        <v>11</v>
      </c>
      <c r="D26" s="41">
        <f>+'dati assoluti'!E26/'dati assoluti'!$H26*100</f>
        <v>14.618973561430792</v>
      </c>
      <c r="E26" s="41">
        <f>+'dati assoluti'!F26/'dati assoluti'!$H26*100</f>
        <v>41.835147744945566</v>
      </c>
      <c r="F26" s="41">
        <f>+'dati assoluti'!G26/'dati assoluti'!$H26*100</f>
        <v>43.545878693623642</v>
      </c>
      <c r="G26" s="44">
        <f>+'dati assoluti'!H26/'dati assoluti'!$H26*100</f>
        <v>100</v>
      </c>
      <c r="H26" s="41"/>
      <c r="I26" s="41">
        <f>+'dati assoluti'!J26/'dati assoluti'!$M26*100</f>
        <v>25.46419098143236</v>
      </c>
      <c r="J26" s="41">
        <f>+'dati assoluti'!K26/'dati assoluti'!$M26*100</f>
        <v>57.493368700265258</v>
      </c>
      <c r="K26" s="41">
        <f>+'dati assoluti'!L26/'dati assoluti'!$M26*100</f>
        <v>17.042440318302386</v>
      </c>
      <c r="L26" s="44">
        <f>+'dati assoluti'!M26/'dati assoluti'!$M26*100</f>
        <v>100</v>
      </c>
      <c r="M26" s="41"/>
      <c r="N26" s="41">
        <f>+'dati assoluti'!O26/'dati assoluti'!$R26*100</f>
        <v>3.4802784222737819</v>
      </c>
      <c r="O26" s="41">
        <f>+'dati assoluti'!P26/'dati assoluti'!$R26*100</f>
        <v>91.415313225058</v>
      </c>
      <c r="P26" s="41">
        <f>+'dati assoluti'!Q26/'dati assoluti'!$R26*100</f>
        <v>5.1044083526682131</v>
      </c>
      <c r="Q26" s="44">
        <f>+'dati assoluti'!R26/'dati assoluti'!$R26*100</f>
        <v>100</v>
      </c>
    </row>
    <row r="27" spans="1:17" ht="9" customHeight="1" x14ac:dyDescent="0.25">
      <c r="A27" s="33"/>
      <c r="B27" s="34"/>
      <c r="C27" s="25"/>
      <c r="D27" s="41"/>
      <c r="E27" s="41"/>
      <c r="F27" s="41"/>
      <c r="G27" s="44"/>
      <c r="H27" s="41"/>
      <c r="I27" s="41"/>
      <c r="J27" s="41"/>
      <c r="K27" s="41"/>
      <c r="L27" s="44"/>
      <c r="M27" s="41"/>
      <c r="N27" s="41"/>
      <c r="O27" s="41"/>
      <c r="P27" s="41"/>
      <c r="Q27" s="44"/>
    </row>
    <row r="28" spans="1:17" ht="9" customHeight="1" x14ac:dyDescent="0.25">
      <c r="A28" s="33"/>
      <c r="B28" s="34"/>
      <c r="C28" s="25" t="s">
        <v>22</v>
      </c>
      <c r="D28" s="41">
        <f>+'dati assoluti'!E28/'dati assoluti'!$H28*100</f>
        <v>10.098434955031513</v>
      </c>
      <c r="E28" s="41">
        <f>+'dati assoluti'!F28/'dati assoluti'!$H28*100</f>
        <v>6.1681184052120956</v>
      </c>
      <c r="F28" s="41">
        <f>+'dati assoluti'!G28/'dati assoluti'!$H28*100</f>
        <v>83.733446639756394</v>
      </c>
      <c r="G28" s="44">
        <f>+'dati assoluti'!H28/'dati assoluti'!$H28*100</f>
        <v>100</v>
      </c>
      <c r="H28" s="42"/>
      <c r="I28" s="41">
        <f>+'dati assoluti'!J28/'dati assoluti'!$M28*100</f>
        <v>15.194188320759988</v>
      </c>
      <c r="J28" s="41">
        <f>+'dati assoluti'!K28/'dati assoluti'!$M28*100</f>
        <v>29.192511874825371</v>
      </c>
      <c r="K28" s="41">
        <f>+'dati assoluti'!L28/'dati assoluti'!$M28*100</f>
        <v>55.613299804414638</v>
      </c>
      <c r="L28" s="44">
        <f>+'dati assoluti'!M28/'dati assoluti'!$M28*100</f>
        <v>100</v>
      </c>
      <c r="M28" s="42"/>
      <c r="N28" s="41">
        <f>+'dati assoluti'!O28/'dati assoluti'!R28*100</f>
        <v>4.7403368365507239</v>
      </c>
      <c r="O28" s="41">
        <f>+'dati assoluti'!P28/'dati assoluti'!$R28*100</f>
        <v>78.118816234994057</v>
      </c>
      <c r="P28" s="41">
        <f>+'dati assoluti'!Q28/'dati assoluti'!$R28*100</f>
        <v>17.140846928455215</v>
      </c>
      <c r="Q28" s="44">
        <f>+'dati assoluti'!R28/'dati assoluti'!$R28*100</f>
        <v>100</v>
      </c>
    </row>
    <row r="29" spans="1:17" ht="9" customHeight="1" x14ac:dyDescent="0.25">
      <c r="A29" s="33"/>
      <c r="B29" s="34"/>
      <c r="C29" s="25"/>
      <c r="D29" s="41"/>
      <c r="E29" s="41"/>
      <c r="F29" s="41"/>
      <c r="G29" s="44"/>
      <c r="H29" s="41"/>
      <c r="I29" s="41"/>
      <c r="J29" s="41"/>
      <c r="K29" s="41"/>
      <c r="L29" s="44"/>
      <c r="M29" s="41"/>
      <c r="N29" s="41"/>
      <c r="O29" s="41"/>
      <c r="P29" s="41"/>
      <c r="Q29" s="44"/>
    </row>
    <row r="30" spans="1:17" ht="9" customHeight="1" x14ac:dyDescent="0.25">
      <c r="A30" s="33"/>
      <c r="B30" s="34"/>
      <c r="C30" s="19" t="s">
        <v>23</v>
      </c>
      <c r="D30" s="41">
        <f>+'dati assoluti'!E30/'dati assoluti'!$H30*100</f>
        <v>5.1479370082618177</v>
      </c>
      <c r="E30" s="41">
        <f>+'dati assoluti'!F30/'dati assoluti'!$H30*100</f>
        <v>6.0713889949148578</v>
      </c>
      <c r="F30" s="41">
        <f>+'dati assoluti'!G30/'dati assoluti'!$H30*100</f>
        <v>88.780673996823325</v>
      </c>
      <c r="G30" s="44">
        <f>+'dati assoluti'!H30/'dati assoluti'!$H30*100</f>
        <v>100</v>
      </c>
      <c r="H30" s="43"/>
      <c r="I30" s="41">
        <f>+'dati assoluti'!J30/'dati assoluti'!$M30*100</f>
        <v>16.896039745310222</v>
      </c>
      <c r="J30" s="41">
        <f>+'dati assoluti'!K30/'dati assoluti'!$M30*100</f>
        <v>46.231048168346518</v>
      </c>
      <c r="K30" s="41">
        <f>+'dati assoluti'!L30/'dati assoluti'!$M30*100</f>
        <v>36.872912086343263</v>
      </c>
      <c r="L30" s="44">
        <f>+'dati assoluti'!M30/'dati assoluti'!$M30*100</f>
        <v>100</v>
      </c>
      <c r="M30" s="43"/>
      <c r="N30" s="41">
        <f>+'dati assoluti'!O30/'dati assoluti'!$R30*100</f>
        <v>6.5151186796391132</v>
      </c>
      <c r="O30" s="41">
        <f>+'dati assoluti'!P30/'dati assoluti'!$R30*100</f>
        <v>79.593489443728402</v>
      </c>
      <c r="P30" s="41">
        <f>+'dati assoluti'!Q30/'dati assoluti'!$R30*100</f>
        <v>13.891391876632486</v>
      </c>
      <c r="Q30" s="44">
        <f>+'dati assoluti'!R30/'dati assoluti'!$R30*100</f>
        <v>100</v>
      </c>
    </row>
    <row r="31" spans="1:17" ht="13.5" customHeight="1" x14ac:dyDescent="0.25">
      <c r="A31" s="56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9" customHeight="1" x14ac:dyDescent="0.25">
      <c r="A32" s="33">
        <v>1</v>
      </c>
      <c r="B32" s="34"/>
      <c r="C32" s="25" t="s">
        <v>7</v>
      </c>
      <c r="D32" s="41">
        <f>+'dati assoluti'!E32/'dati assoluti'!$H32*100</f>
        <v>22.769953051643192</v>
      </c>
      <c r="E32" s="41">
        <f>+'dati assoluti'!F32/'dati assoluti'!$H32*100</f>
        <v>34.154929577464785</v>
      </c>
      <c r="F32" s="41">
        <f>+'dati assoluti'!G32/'dati assoluti'!$H32*100</f>
        <v>43.075117370892016</v>
      </c>
      <c r="G32" s="44">
        <f>+'dati assoluti'!H32/'dati assoluti'!$H32*100</f>
        <v>100</v>
      </c>
      <c r="H32" s="41"/>
      <c r="I32" s="41">
        <f>+'dati assoluti'!J32/'dati assoluti'!$M32*100</f>
        <v>29.183449285975833</v>
      </c>
      <c r="J32" s="41">
        <f>+'dati assoluti'!K32/'dati assoluti'!$M32*100</f>
        <v>62.101794214573417</v>
      </c>
      <c r="K32" s="41">
        <f>+'dati assoluti'!L32/'dati assoluti'!$M32*100</f>
        <v>8.7147564994507505</v>
      </c>
      <c r="L32" s="44">
        <f>+'dati assoluti'!M32/'dati assoluti'!$M32*100</f>
        <v>100</v>
      </c>
      <c r="M32" s="41"/>
      <c r="N32" s="41">
        <f>+'dati assoluti'!O32/'dati assoluti'!$R32*100</f>
        <v>5.5413865059123584</v>
      </c>
      <c r="O32" s="41">
        <f>+'dati assoluti'!P32/'dati assoluti'!$R32*100</f>
        <v>89.009969858567118</v>
      </c>
      <c r="P32" s="41">
        <f>+'dati assoluti'!Q32/'dati assoluti'!$R32*100</f>
        <v>5.4486436355205194</v>
      </c>
      <c r="Q32" s="44">
        <f>+'dati assoluti'!R32/'dati assoluti'!$R32*100</f>
        <v>100</v>
      </c>
    </row>
    <row r="33" spans="1:17" ht="9" customHeight="1" x14ac:dyDescent="0.25">
      <c r="A33" s="33">
        <v>2</v>
      </c>
      <c r="B33" s="34"/>
      <c r="C33" s="25" t="s">
        <v>17</v>
      </c>
      <c r="D33" s="41">
        <f>+'dati assoluti'!E33/'dati assoluti'!$H33*100</f>
        <v>0.1004566210045662</v>
      </c>
      <c r="E33" s="41">
        <f>+'dati assoluti'!F33/'dati assoluti'!$H33*100</f>
        <v>1.3333333333333335</v>
      </c>
      <c r="F33" s="41">
        <f>+'dati assoluti'!G33/'dati assoluti'!$H33*100</f>
        <v>98.566210045662103</v>
      </c>
      <c r="G33" s="44">
        <f>+'dati assoluti'!H33/'dati assoluti'!$H33*100</f>
        <v>100</v>
      </c>
      <c r="H33" s="41"/>
      <c r="I33" s="41">
        <f>+'dati assoluti'!J33/'dati assoluti'!$M33*100</f>
        <v>16.816816816816818</v>
      </c>
      <c r="J33" s="41">
        <f>+'dati assoluti'!K33/'dati assoluti'!$M33*100</f>
        <v>35.585585585585584</v>
      </c>
      <c r="K33" s="41">
        <f>+'dati assoluti'!L33/'dati assoluti'!$M33*100</f>
        <v>47.597597597597598</v>
      </c>
      <c r="L33" s="44">
        <f>+'dati assoluti'!M33/'dati assoluti'!$M33*100</f>
        <v>100</v>
      </c>
      <c r="M33" s="41"/>
      <c r="N33" s="41">
        <f>+'dati assoluti'!O33/'dati assoluti'!$R33*100</f>
        <v>4.7229791099000904</v>
      </c>
      <c r="O33" s="41">
        <f>+'dati assoluti'!P33/'dati assoluti'!$R33*100</f>
        <v>41.598546775658491</v>
      </c>
      <c r="P33" s="41">
        <f>+'dati assoluti'!Q33/'dati assoluti'!$R33*100</f>
        <v>53.678474114441421</v>
      </c>
      <c r="Q33" s="44">
        <f>+'dati assoluti'!R33/'dati assoluti'!$R33*100</f>
        <v>100</v>
      </c>
    </row>
    <row r="34" spans="1:17" ht="9" customHeight="1" x14ac:dyDescent="0.25">
      <c r="A34" s="33">
        <v>3</v>
      </c>
      <c r="B34" s="34"/>
      <c r="C34" s="27" t="s">
        <v>8</v>
      </c>
      <c r="D34" s="41">
        <f>+'dati assoluti'!E34/'dati assoluti'!$H34*100</f>
        <v>16.287339971550498</v>
      </c>
      <c r="E34" s="41">
        <f>+'dati assoluti'!F34/'dati assoluti'!$H34*100</f>
        <v>16.642958748221908</v>
      </c>
      <c r="F34" s="41">
        <f>+'dati assoluti'!G34/'dati assoluti'!$H34*100</f>
        <v>67.069701280227605</v>
      </c>
      <c r="G34" s="44">
        <f>+'dati assoluti'!H34/'dati assoluti'!$H34*100</f>
        <v>100</v>
      </c>
      <c r="H34" s="41"/>
      <c r="I34" s="41">
        <f>+'dati assoluti'!J34/'dati assoluti'!$M34*100</f>
        <v>20.59788552679548</v>
      </c>
      <c r="J34" s="41">
        <f>+'dati assoluti'!K34/'dati assoluti'!$M34*100</f>
        <v>46.554866934013859</v>
      </c>
      <c r="K34" s="41">
        <f>+'dati assoluti'!L34/'dati assoluti'!$M34*100</f>
        <v>32.847247539190668</v>
      </c>
      <c r="L34" s="44">
        <f>+'dati assoluti'!M34/'dati assoluti'!$M34*100</f>
        <v>100</v>
      </c>
      <c r="M34" s="41"/>
      <c r="N34" s="41">
        <f>+'dati assoluti'!O34/'dati assoluti'!$R34*100</f>
        <v>2.5655172413793106</v>
      </c>
      <c r="O34" s="41">
        <f>+'dati assoluti'!P34/'dati assoluti'!$R34*100</f>
        <v>73.875862068965517</v>
      </c>
      <c r="P34" s="41">
        <f>+'dati assoluti'!Q34/'dati assoluti'!$R34*100</f>
        <v>23.558620689655172</v>
      </c>
      <c r="Q34" s="44">
        <f>+'dati assoluti'!R34/'dati assoluti'!$R34*100</f>
        <v>100</v>
      </c>
    </row>
    <row r="35" spans="1:17" ht="9" customHeight="1" x14ac:dyDescent="0.25">
      <c r="A35" s="33">
        <v>4</v>
      </c>
      <c r="B35" s="34"/>
      <c r="C35" s="25" t="s">
        <v>25</v>
      </c>
      <c r="D35" s="41">
        <f>+'dati assoluti'!E35/'dati assoluti'!$H35*100</f>
        <v>12.5</v>
      </c>
      <c r="E35" s="41">
        <f>+'dati assoluti'!F35/'dati assoluti'!$H35*100</f>
        <v>20.625</v>
      </c>
      <c r="F35" s="41">
        <f>+'dati assoluti'!G35/'dati assoluti'!$H35*100</f>
        <v>66.875</v>
      </c>
      <c r="G35" s="44">
        <f>+'dati assoluti'!H35/'dati assoluti'!$H35*100</f>
        <v>100</v>
      </c>
      <c r="H35" s="41"/>
      <c r="I35" s="41">
        <f>+'dati assoluti'!J35/'dati assoluti'!$M35*100</f>
        <v>12.526824034334764</v>
      </c>
      <c r="J35" s="41">
        <f>+'dati assoluti'!K35/'dati assoluti'!$M35*100</f>
        <v>37.848712446351925</v>
      </c>
      <c r="K35" s="41">
        <f>+'dati assoluti'!L35/'dati assoluti'!$M35*100</f>
        <v>49.624463519313302</v>
      </c>
      <c r="L35" s="44">
        <f>+'dati assoluti'!M35/'dati assoluti'!$M35*100</f>
        <v>100</v>
      </c>
      <c r="M35" s="41"/>
      <c r="N35" s="41">
        <f>+'dati assoluti'!O35/'dati assoluti'!$R35*100</f>
        <v>5.740666399036531</v>
      </c>
      <c r="O35" s="41">
        <f>+'dati assoluti'!P35/'dati assoluti'!$R35*100</f>
        <v>90.405459654757124</v>
      </c>
      <c r="P35" s="41">
        <f>+'dati assoluti'!Q35/'dati assoluti'!$R35*100</f>
        <v>3.8538739462063432</v>
      </c>
      <c r="Q35" s="44">
        <f>+'dati assoluti'!R35/'dati assoluti'!$R35*100</f>
        <v>100</v>
      </c>
    </row>
    <row r="36" spans="1:17" ht="9" customHeight="1" x14ac:dyDescent="0.25">
      <c r="A36" s="33">
        <v>5</v>
      </c>
      <c r="B36" s="34"/>
      <c r="C36" s="27" t="s">
        <v>14</v>
      </c>
      <c r="D36" s="41">
        <f>+'dati assoluti'!E36/'dati assoluti'!$H36*100</f>
        <v>1.9088669950738917</v>
      </c>
      <c r="E36" s="41">
        <f>+'dati assoluti'!F36/'dati assoluti'!$H36*100</f>
        <v>0.38177339901477836</v>
      </c>
      <c r="F36" s="41">
        <f>+'dati assoluti'!G36/'dati assoluti'!$H36*100</f>
        <v>97.709359605911331</v>
      </c>
      <c r="G36" s="44">
        <f>+'dati assoluti'!H36/'dati assoluti'!$H36*100</f>
        <v>100</v>
      </c>
      <c r="H36" s="41"/>
      <c r="I36" s="41">
        <f>+'dati assoluti'!J36/'dati assoluti'!$M36*100</f>
        <v>35.187287173666284</v>
      </c>
      <c r="J36" s="41">
        <f>+'dati assoluti'!K36/'dati assoluti'!$M36*100</f>
        <v>42.735527809307605</v>
      </c>
      <c r="K36" s="41">
        <f>+'dati assoluti'!L36/'dati assoluti'!$M36*100</f>
        <v>22.077185017026107</v>
      </c>
      <c r="L36" s="44">
        <f>+'dati assoluti'!M36/'dati assoluti'!$M36*100</f>
        <v>100</v>
      </c>
      <c r="M36" s="41"/>
      <c r="N36" s="41">
        <f>+'dati assoluti'!O36/'dati assoluti'!$R36*100</f>
        <v>9.3378607809847214</v>
      </c>
      <c r="O36" s="41">
        <f>+'dati assoluti'!P36/'dati assoluti'!$R36*100</f>
        <v>61.177136389360498</v>
      </c>
      <c r="P36" s="41">
        <f>+'dati assoluti'!Q36/'dati assoluti'!$R36*100</f>
        <v>29.485002829654782</v>
      </c>
      <c r="Q36" s="44">
        <f>+'dati assoluti'!R36/'dati assoluti'!$R36*100</f>
        <v>100</v>
      </c>
    </row>
    <row r="37" spans="1:17" ht="9" customHeight="1" x14ac:dyDescent="0.25">
      <c r="A37" s="33">
        <v>6</v>
      </c>
      <c r="B37" s="34"/>
      <c r="C37" s="27" t="s">
        <v>9</v>
      </c>
      <c r="D37" s="41">
        <f>+'dati assoluti'!E37/'dati assoluti'!$H37*100</f>
        <v>54.748603351955303</v>
      </c>
      <c r="E37" s="41">
        <f>+'dati assoluti'!F37/'dati assoluti'!$H37*100</f>
        <v>6.8435754189944129</v>
      </c>
      <c r="F37" s="41">
        <f>+'dati assoluti'!G37/'dati assoluti'!$H37*100</f>
        <v>38.407821229050285</v>
      </c>
      <c r="G37" s="44">
        <f>+'dati assoluti'!H37/'dati assoluti'!$H37*100</f>
        <v>100</v>
      </c>
      <c r="H37" s="41"/>
      <c r="I37" s="41">
        <f>+'dati assoluti'!J37/'dati assoluti'!$M37*100</f>
        <v>49.927641099855279</v>
      </c>
      <c r="J37" s="41">
        <f>+'dati assoluti'!K37/'dati assoluti'!$M37*100</f>
        <v>27.959479015918959</v>
      </c>
      <c r="K37" s="41">
        <f>+'dati assoluti'!L37/'dati assoluti'!$M37*100</f>
        <v>22.112879884225759</v>
      </c>
      <c r="L37" s="44">
        <f>+'dati assoluti'!M37/'dati assoluti'!$M37*100</f>
        <v>100</v>
      </c>
      <c r="M37" s="41"/>
      <c r="N37" s="41">
        <f>+'dati assoluti'!O37/'dati assoluti'!$R37*100</f>
        <v>20.716360116166506</v>
      </c>
      <c r="O37" s="41">
        <f>+'dati assoluti'!P37/'dati assoluti'!$R37*100</f>
        <v>72.216844143272013</v>
      </c>
      <c r="P37" s="41">
        <f>+'dati assoluti'!Q37/'dati assoluti'!$R37*100</f>
        <v>7.0667957405614708</v>
      </c>
      <c r="Q37" s="44">
        <f>+'dati assoluti'!R37/'dati assoluti'!$R37*100</f>
        <v>100</v>
      </c>
    </row>
    <row r="38" spans="1:17" ht="9" customHeight="1" x14ac:dyDescent="0.25">
      <c r="A38" s="33">
        <v>7</v>
      </c>
      <c r="B38" s="34"/>
      <c r="C38" s="27" t="s">
        <v>12</v>
      </c>
      <c r="D38" s="41">
        <f>+'dati assoluti'!E38/'dati assoluti'!$H38*100</f>
        <v>0.72713356295445852</v>
      </c>
      <c r="E38" s="41">
        <f>+'dati assoluti'!F38/'dati assoluti'!$H38*100</f>
        <v>0.40183696900114813</v>
      </c>
      <c r="F38" s="41">
        <f>+'dati assoluti'!G38/'dati assoluti'!$H38*100</f>
        <v>98.871029468044398</v>
      </c>
      <c r="G38" s="44">
        <f>+'dati assoluti'!H38/'dati assoluti'!$H38*100</f>
        <v>100</v>
      </c>
      <c r="H38" s="41"/>
      <c r="I38" s="41">
        <f>+'dati assoluti'!J38/'dati assoluti'!$M38*100</f>
        <v>50.757575757575758</v>
      </c>
      <c r="J38" s="41">
        <f>+'dati assoluti'!K38/'dati assoluti'!$M38*100</f>
        <v>25.291375291375289</v>
      </c>
      <c r="K38" s="41">
        <f>+'dati assoluti'!L38/'dati assoluti'!$M38*100</f>
        <v>23.95104895104895</v>
      </c>
      <c r="L38" s="44">
        <f>+'dati assoluti'!M38/'dati assoluti'!$M38*100</f>
        <v>100</v>
      </c>
      <c r="M38" s="41"/>
      <c r="N38" s="41">
        <f>+'dati assoluti'!O38/'dati assoluti'!$R38*100</f>
        <v>9.5978062157221213</v>
      </c>
      <c r="O38" s="41">
        <f>+'dati assoluti'!P38/'dati assoluti'!$R38*100</f>
        <v>72.577696526508234</v>
      </c>
      <c r="P38" s="41">
        <f>+'dati assoluti'!Q38/'dati assoluti'!$R38*100</f>
        <v>17.824497257769654</v>
      </c>
      <c r="Q38" s="44">
        <f>+'dati assoluti'!R38/'dati assoluti'!$R38*100</f>
        <v>100</v>
      </c>
    </row>
    <row r="39" spans="1:17" ht="9" customHeight="1" x14ac:dyDescent="0.25">
      <c r="A39" s="33">
        <v>8</v>
      </c>
      <c r="B39" s="34"/>
      <c r="C39" s="28" t="s">
        <v>16</v>
      </c>
      <c r="D39" s="41">
        <f>+'dati assoluti'!E39/'dati assoluti'!$H39*100</f>
        <v>1.79472798653954</v>
      </c>
      <c r="E39" s="41">
        <f>+'dati assoluti'!F39/'dati assoluti'!$H39*100</f>
        <v>8.4688726864834543</v>
      </c>
      <c r="F39" s="41">
        <f>+'dati assoluti'!G39/'dati assoluti'!$H39*100</f>
        <v>89.736399326977008</v>
      </c>
      <c r="G39" s="44">
        <f>+'dati assoluti'!H39/'dati assoluti'!$H39*100</f>
        <v>100</v>
      </c>
      <c r="H39" s="41"/>
      <c r="I39" s="41">
        <f>+'dati assoluti'!J39/'dati assoluti'!$M39*100</f>
        <v>16.78921568627451</v>
      </c>
      <c r="J39" s="41">
        <f>+'dati assoluti'!K39/'dati assoluti'!$M39*100</f>
        <v>63.602941176470587</v>
      </c>
      <c r="K39" s="41">
        <f>+'dati assoluti'!L39/'dati assoluti'!$M39*100</f>
        <v>19.607843137254903</v>
      </c>
      <c r="L39" s="44">
        <f>+'dati assoluti'!M39/'dati assoluti'!$M39*100</f>
        <v>100</v>
      </c>
      <c r="M39" s="41"/>
      <c r="N39" s="41">
        <f>+'dati assoluti'!O39/'dati assoluti'!$R39*100</f>
        <v>6.6251415628539077</v>
      </c>
      <c r="O39" s="41">
        <f>+'dati assoluti'!P39/'dati assoluti'!$R39*100</f>
        <v>78.482446206115526</v>
      </c>
      <c r="P39" s="41">
        <f>+'dati assoluti'!Q39/'dati assoluti'!$R39*100</f>
        <v>14.892412231030578</v>
      </c>
      <c r="Q39" s="44">
        <f>+'dati assoluti'!R39/'dati assoluti'!$R39*100</f>
        <v>100</v>
      </c>
    </row>
    <row r="40" spans="1:17" ht="9" customHeight="1" x14ac:dyDescent="0.25">
      <c r="A40" s="33">
        <v>9</v>
      </c>
      <c r="B40" s="34"/>
      <c r="C40" s="25" t="s">
        <v>26</v>
      </c>
      <c r="D40" s="41">
        <f>+'dati assoluti'!E40/'dati assoluti'!$H40*100</f>
        <v>20.353982300884958</v>
      </c>
      <c r="E40" s="41">
        <f>+'dati assoluti'!F40/'dati assoluti'!$H40*100</f>
        <v>37.5</v>
      </c>
      <c r="F40" s="41">
        <f>+'dati assoluti'!G40/'dati assoluti'!$H40*100</f>
        <v>42.146017699115049</v>
      </c>
      <c r="G40" s="44">
        <f>+'dati assoluti'!H40/'dati assoluti'!$H40*100</f>
        <v>100</v>
      </c>
      <c r="H40" s="41"/>
      <c r="I40" s="41">
        <f>+'dati assoluti'!J40/'dati assoluti'!$M40*100</f>
        <v>20.888888888888889</v>
      </c>
      <c r="J40" s="41">
        <f>+'dati assoluti'!K40/'dati assoluti'!$M40*100</f>
        <v>13.155555555555557</v>
      </c>
      <c r="K40" s="41">
        <f>+'dati assoluti'!L40/'dati assoluti'!$M40*100</f>
        <v>65.955555555555563</v>
      </c>
      <c r="L40" s="44">
        <f>+'dati assoluti'!M40/'dati assoluti'!$M40*100</f>
        <v>100</v>
      </c>
      <c r="M40" s="41"/>
      <c r="N40" s="41">
        <f>+'dati assoluti'!O40/'dati assoluti'!$R40*100</f>
        <v>35.016835016835017</v>
      </c>
      <c r="O40" s="41">
        <f>+'dati assoluti'!P40/'dati assoluti'!$R40*100</f>
        <v>56.621773288439961</v>
      </c>
      <c r="P40" s="41">
        <f>+'dati assoluti'!Q40/'dati assoluti'!$R40*100</f>
        <v>8.3613916947250271</v>
      </c>
      <c r="Q40" s="44">
        <f>+'dati assoluti'!R40/'dati assoluti'!$R40*100</f>
        <v>100</v>
      </c>
    </row>
    <row r="41" spans="1:17" ht="9" customHeight="1" x14ac:dyDescent="0.25">
      <c r="A41" s="33">
        <v>10</v>
      </c>
      <c r="B41" s="34"/>
      <c r="C41" s="25" t="s">
        <v>13</v>
      </c>
      <c r="D41" s="41">
        <f>+'dati assoluti'!E41/'dati assoluti'!$H41*100</f>
        <v>0.543267365153279</v>
      </c>
      <c r="E41" s="41">
        <f>+'dati assoluti'!F41/'dati assoluti'!$H41*100</f>
        <v>0.93131548311990686</v>
      </c>
      <c r="F41" s="41">
        <f>+'dati assoluti'!G41/'dati assoluti'!$H41*100</f>
        <v>98.525417151726813</v>
      </c>
      <c r="G41" s="44">
        <f>+'dati assoluti'!H41/'dati assoluti'!$H41*100</f>
        <v>100</v>
      </c>
      <c r="H41" s="41"/>
      <c r="I41" s="41">
        <f>+'dati assoluti'!J41/'dati assoluti'!$M41*100</f>
        <v>29.252437703141926</v>
      </c>
      <c r="J41" s="41">
        <f>+'dati assoluti'!K41/'dati assoluti'!$M41*100</f>
        <v>47.887323943661968</v>
      </c>
      <c r="K41" s="41">
        <f>+'dati assoluti'!L41/'dati assoluti'!$M41*100</f>
        <v>22.860238353196099</v>
      </c>
      <c r="L41" s="44">
        <f>+'dati assoluti'!M41/'dati assoluti'!$M41*100</f>
        <v>100</v>
      </c>
      <c r="M41" s="41"/>
      <c r="N41" s="41">
        <f>+'dati assoluti'!O41/'dati assoluti'!$R41*100</f>
        <v>6.7492260061919511</v>
      </c>
      <c r="O41" s="41">
        <f>+'dati assoluti'!P41/'dati assoluti'!$R41*100</f>
        <v>73.931888544891649</v>
      </c>
      <c r="P41" s="41">
        <f>+'dati assoluti'!Q41/'dati assoluti'!$R41*100</f>
        <v>19.318885448916408</v>
      </c>
      <c r="Q41" s="44">
        <f>+'dati assoluti'!R41/'dati assoluti'!$R41*100</f>
        <v>100</v>
      </c>
    </row>
    <row r="42" spans="1:17" ht="9" customHeight="1" x14ac:dyDescent="0.25">
      <c r="A42" s="33">
        <v>11</v>
      </c>
      <c r="B42" s="34"/>
      <c r="C42" s="28" t="s">
        <v>32</v>
      </c>
      <c r="D42" s="41">
        <f>+'dati assoluti'!E42/'dati assoluti'!$H42*100</f>
        <v>1.4970059880239521E-2</v>
      </c>
      <c r="E42" s="41">
        <f>+'dati assoluti'!F42/'dati assoluti'!$H42*100</f>
        <v>7.4850299401197612E-2</v>
      </c>
      <c r="F42" s="41">
        <f>+'dati assoluti'!G42/'dati assoluti'!$H42*100</f>
        <v>99.910179640718567</v>
      </c>
      <c r="G42" s="44">
        <f>+'dati assoluti'!H42/'dati assoluti'!$H42*100</f>
        <v>100</v>
      </c>
      <c r="H42" s="41"/>
      <c r="I42" s="41">
        <f>+'dati assoluti'!J42/'dati assoluti'!$M42*100</f>
        <v>1.8264840182648401</v>
      </c>
      <c r="J42" s="41">
        <f>+'dati assoluti'!K42/'dati assoluti'!$M42*100</f>
        <v>1.3698630136986301</v>
      </c>
      <c r="K42" s="41">
        <f>+'dati assoluti'!L42/'dati assoluti'!$M42*100</f>
        <v>96.803652968036531</v>
      </c>
      <c r="L42" s="44">
        <f>+'dati assoluti'!M42/'dati assoluti'!$M42*100</f>
        <v>100</v>
      </c>
      <c r="M42" s="41"/>
      <c r="N42" s="41">
        <f>+'dati assoluti'!O42/'dati assoluti'!$R42*100</f>
        <v>0.44543429844097993</v>
      </c>
      <c r="O42" s="41">
        <f>+'dati assoluti'!P42/'dati assoluti'!$R42*100</f>
        <v>4.8997772828507795</v>
      </c>
      <c r="P42" s="41">
        <f>+'dati assoluti'!Q42/'dati assoluti'!$R42*100</f>
        <v>94.654788418708236</v>
      </c>
      <c r="Q42" s="44">
        <f>+'dati assoluti'!R42/'dati assoluti'!$R42*100</f>
        <v>100</v>
      </c>
    </row>
    <row r="43" spans="1:17" ht="9" customHeight="1" x14ac:dyDescent="0.25">
      <c r="A43" s="33">
        <v>12</v>
      </c>
      <c r="B43" s="34"/>
      <c r="C43" s="27" t="s">
        <v>10</v>
      </c>
      <c r="D43" s="41">
        <f>+'dati assoluti'!E43/'dati assoluti'!$H43*100</f>
        <v>10.74468085106383</v>
      </c>
      <c r="E43" s="41">
        <f>+'dati assoluti'!F43/'dati assoluti'!$H43*100</f>
        <v>5.6382978723404253</v>
      </c>
      <c r="F43" s="41">
        <f>+'dati assoluti'!G43/'dati assoluti'!$H43*100</f>
        <v>83.61702127659575</v>
      </c>
      <c r="G43" s="44">
        <f>+'dati assoluti'!H43/'dati assoluti'!$H43*100</f>
        <v>100</v>
      </c>
      <c r="H43" s="41"/>
      <c r="I43" s="41">
        <f>+'dati assoluti'!J43/'dati assoluti'!$M43*100</f>
        <v>38.959276018099551</v>
      </c>
      <c r="J43" s="41">
        <f>+'dati assoluti'!K43/'dati assoluti'!$M43*100</f>
        <v>17.285067873303166</v>
      </c>
      <c r="K43" s="41">
        <f>+'dati assoluti'!L43/'dati assoluti'!$M43*100</f>
        <v>43.755656108597286</v>
      </c>
      <c r="L43" s="44">
        <f>+'dati assoluti'!M43/'dati assoluti'!$M43*100</f>
        <v>100</v>
      </c>
      <c r="M43" s="41"/>
      <c r="N43" s="41">
        <f>+'dati assoluti'!O43/'dati assoluti'!$R43*100</f>
        <v>10.250152532031727</v>
      </c>
      <c r="O43" s="41">
        <f>+'dati assoluti'!P43/'dati assoluti'!$R43*100</f>
        <v>75.899938987187312</v>
      </c>
      <c r="P43" s="41">
        <f>+'dati assoluti'!Q43/'dati assoluti'!$R43*100</f>
        <v>13.849908480780964</v>
      </c>
      <c r="Q43" s="44">
        <f>+'dati assoluti'!R43/'dati assoluti'!$R43*100</f>
        <v>100</v>
      </c>
    </row>
    <row r="44" spans="1:17" ht="9" customHeight="1" x14ac:dyDescent="0.25">
      <c r="A44" s="33">
        <v>13</v>
      </c>
      <c r="B44" s="34"/>
      <c r="C44" s="25" t="s">
        <v>31</v>
      </c>
      <c r="D44" s="41">
        <f>+'dati assoluti'!E44/'dati assoluti'!$H44*100</f>
        <v>2.1584286639326569E-2</v>
      </c>
      <c r="E44" s="41">
        <f>+'dati assoluti'!F44/'dati assoluti'!$H44*100</f>
        <v>0.12950571983595943</v>
      </c>
      <c r="F44" s="41">
        <f>+'dati assoluti'!G44/'dati assoluti'!$H44*100</f>
        <v>99.848909993524714</v>
      </c>
      <c r="G44" s="44">
        <f>+'dati assoluti'!H44/'dati assoluti'!$H44*100</f>
        <v>100</v>
      </c>
      <c r="H44" s="41"/>
      <c r="I44" s="41">
        <f>+'dati assoluti'!J44/'dati assoluti'!$M44*100</f>
        <v>1.5094339622641511</v>
      </c>
      <c r="J44" s="41">
        <f>+'dati assoluti'!K44/'dati assoluti'!$M44*100</f>
        <v>0.75471698113207553</v>
      </c>
      <c r="K44" s="41">
        <f>+'dati assoluti'!L44/'dati assoluti'!$M44*100</f>
        <v>97.735849056603769</v>
      </c>
      <c r="L44" s="44">
        <f>+'dati assoluti'!M44/'dati assoluti'!$M44*100</f>
        <v>100</v>
      </c>
      <c r="M44" s="41"/>
      <c r="N44" s="41">
        <f>+'dati assoluti'!O44/'dati assoluti'!$R44*100</f>
        <v>0.79155672823219003</v>
      </c>
      <c r="O44" s="41">
        <f>+'dati assoluti'!P44/'dati assoluti'!$R44*100</f>
        <v>2.3746701846965697</v>
      </c>
      <c r="P44" s="41">
        <f>+'dati assoluti'!Q44/'dati assoluti'!$R44*100</f>
        <v>96.833773087071236</v>
      </c>
      <c r="Q44" s="44">
        <f>+'dati assoluti'!R44/'dati assoluti'!$R44*100</f>
        <v>100</v>
      </c>
    </row>
    <row r="45" spans="1:17" ht="9" customHeight="1" x14ac:dyDescent="0.25">
      <c r="A45" s="33">
        <v>14</v>
      </c>
      <c r="B45" s="34"/>
      <c r="C45" s="25" t="s">
        <v>36</v>
      </c>
      <c r="D45" s="41">
        <f>+'dati assoluti'!E45/'dati assoluti'!$H45*100</f>
        <v>18.677685950413224</v>
      </c>
      <c r="E45" s="41">
        <f>+'dati assoluti'!F45/'dati assoluti'!$H45*100</f>
        <v>13.884297520661157</v>
      </c>
      <c r="F45" s="41">
        <f>+'dati assoluti'!G45/'dati assoluti'!$H45*100</f>
        <v>67.438016528925615</v>
      </c>
      <c r="G45" s="44">
        <f>+'dati assoluti'!H45/'dati assoluti'!$H45*100</f>
        <v>100</v>
      </c>
      <c r="H45" s="41"/>
      <c r="I45" s="41">
        <f>+'dati assoluti'!J45/'dati assoluti'!$M45*100</f>
        <v>20.945220193340493</v>
      </c>
      <c r="J45" s="41">
        <f>+'dati assoluti'!K45/'dati assoluti'!$M45*100</f>
        <v>48.120300751879697</v>
      </c>
      <c r="K45" s="41">
        <f>+'dati assoluti'!L45/'dati assoluti'!$M45*100</f>
        <v>30.934479054779807</v>
      </c>
      <c r="L45" s="44">
        <f>+'dati assoluti'!M45/'dati assoluti'!$M45*100</f>
        <v>100</v>
      </c>
      <c r="M45" s="41"/>
      <c r="N45" s="41">
        <f>+'dati assoluti'!O45/'dati assoluti'!$R45*100</f>
        <v>5.5</v>
      </c>
      <c r="O45" s="41">
        <f>+'dati assoluti'!P45/'dati assoluti'!$R45*100</f>
        <v>82.1</v>
      </c>
      <c r="P45" s="41">
        <f>+'dati assoluti'!Q45/'dati assoluti'!$R45*100</f>
        <v>12.4</v>
      </c>
      <c r="Q45" s="44">
        <f>+'dati assoluti'!R45/'dati assoluti'!$R45*100</f>
        <v>100</v>
      </c>
    </row>
    <row r="46" spans="1:17" ht="9" customHeight="1" x14ac:dyDescent="0.25">
      <c r="A46" s="33">
        <v>15</v>
      </c>
      <c r="B46" s="34"/>
      <c r="C46" s="25" t="s">
        <v>27</v>
      </c>
      <c r="D46" s="41">
        <f>+'dati assoluti'!E46/'dati assoluti'!$H46*100</f>
        <v>19.852941176470587</v>
      </c>
      <c r="E46" s="41">
        <f>+'dati assoluti'!F46/'dati assoluti'!$H46*100</f>
        <v>33.82352941176471</v>
      </c>
      <c r="F46" s="41">
        <f>+'dati assoluti'!G46/'dati assoluti'!$H46*100</f>
        <v>46.32352941176471</v>
      </c>
      <c r="G46" s="44">
        <f>+'dati assoluti'!H46/'dati assoluti'!$H46*100</f>
        <v>100</v>
      </c>
      <c r="H46" s="41"/>
      <c r="I46" s="41">
        <f>+'dati assoluti'!J46/'dati assoluti'!$M46*100</f>
        <v>13.427230046948358</v>
      </c>
      <c r="J46" s="41">
        <f>+'dati assoluti'!K46/'dati assoluti'!$M46*100</f>
        <v>84.225352112676049</v>
      </c>
      <c r="K46" s="41">
        <f>+'dati assoluti'!L46/'dati assoluti'!$M46*100</f>
        <v>2.3474178403755865</v>
      </c>
      <c r="L46" s="44">
        <f>+'dati assoluti'!M46/'dati assoluti'!$M46*100</f>
        <v>100</v>
      </c>
      <c r="M46" s="41"/>
      <c r="N46" s="41">
        <f>+'dati assoluti'!O46/'dati assoluti'!$R46*100</f>
        <v>6.9383259911894273</v>
      </c>
      <c r="O46" s="41">
        <f>+'dati assoluti'!P46/'dati assoluti'!$R46*100</f>
        <v>89.867841409691636</v>
      </c>
      <c r="P46" s="41">
        <f>+'dati assoluti'!Q46/'dati assoluti'!$R46*100</f>
        <v>3.1938325991189425</v>
      </c>
      <c r="Q46" s="44">
        <f>+'dati assoluti'!R46/'dati assoluti'!$R46*100</f>
        <v>100</v>
      </c>
    </row>
    <row r="47" spans="1:17" ht="9" customHeight="1" x14ac:dyDescent="0.25">
      <c r="A47" s="33">
        <v>16</v>
      </c>
      <c r="B47" s="34"/>
      <c r="C47" s="25" t="s">
        <v>33</v>
      </c>
      <c r="D47" s="41">
        <f>+'dati assoluti'!E47/'dati assoluti'!$H47*100</f>
        <v>0.1849112426035503</v>
      </c>
      <c r="E47" s="41">
        <f>+'dati assoluti'!F47/'dati assoluti'!$H47*100</f>
        <v>1.1094674556213018</v>
      </c>
      <c r="F47" s="41">
        <f>+'dati assoluti'!G47/'dati assoluti'!$H47*100</f>
        <v>98.705621301775153</v>
      </c>
      <c r="G47" s="44">
        <f>+'dati assoluti'!H47/'dati assoluti'!$H47*100</f>
        <v>100</v>
      </c>
      <c r="H47" s="41"/>
      <c r="I47" s="41">
        <f>+'dati assoluti'!J47/'dati assoluti'!$M47*100</f>
        <v>15.113350125944585</v>
      </c>
      <c r="J47" s="41">
        <f>+'dati assoluti'!K47/'dati assoluti'!$M47*100</f>
        <v>42.569269521410583</v>
      </c>
      <c r="K47" s="41">
        <f>+'dati assoluti'!L47/'dati assoluti'!$M47*100</f>
        <v>42.317380352644832</v>
      </c>
      <c r="L47" s="44">
        <f>+'dati assoluti'!M47/'dati assoluti'!$M47*100</f>
        <v>100</v>
      </c>
      <c r="M47" s="41"/>
      <c r="N47" s="41">
        <f>+'dati assoluti'!O47/'dati assoluti'!$R47*100</f>
        <v>10.822510822510822</v>
      </c>
      <c r="O47" s="41">
        <f>+'dati assoluti'!P47/'dati assoluti'!$R47*100</f>
        <v>60.389610389610397</v>
      </c>
      <c r="P47" s="41">
        <f>+'dati assoluti'!Q47/'dati assoluti'!$R47*100</f>
        <v>28.787878787878789</v>
      </c>
      <c r="Q47" s="44">
        <f>+'dati assoluti'!R47/'dati assoluti'!$R47*100</f>
        <v>100</v>
      </c>
    </row>
    <row r="48" spans="1:17" ht="9" customHeight="1" x14ac:dyDescent="0.25">
      <c r="A48" s="33">
        <v>17</v>
      </c>
      <c r="B48" s="34"/>
      <c r="C48" s="28" t="s">
        <v>18</v>
      </c>
      <c r="D48" s="41">
        <f>+'dati assoluti'!E48/'dati assoluti'!$H48*100</f>
        <v>11.688311688311687</v>
      </c>
      <c r="E48" s="41">
        <f>+'dati assoluti'!F48/'dati assoluti'!$H48*100</f>
        <v>7.1428571428571423</v>
      </c>
      <c r="F48" s="41">
        <f>+'dati assoluti'!G48/'dati assoluti'!$H48*100</f>
        <v>81.168831168831161</v>
      </c>
      <c r="G48" s="44">
        <f>+'dati assoluti'!H48/'dati assoluti'!$H48*100</f>
        <v>100</v>
      </c>
      <c r="H48" s="41"/>
      <c r="I48" s="41">
        <f>+'dati assoluti'!J48/'dati assoluti'!$M48*100</f>
        <v>9.1549295774647899</v>
      </c>
      <c r="J48" s="41">
        <f>+'dati assoluti'!K48/'dati assoluti'!$M48*100</f>
        <v>15.352112676056336</v>
      </c>
      <c r="K48" s="41">
        <f>+'dati assoluti'!L48/'dati assoluti'!$M48*100</f>
        <v>75.492957746478879</v>
      </c>
      <c r="L48" s="44">
        <f>+'dati assoluti'!M48/'dati assoluti'!$M48*100</f>
        <v>100</v>
      </c>
      <c r="M48" s="41"/>
      <c r="N48" s="41">
        <f>+'dati assoluti'!O48/'dati assoluti'!$R48*100</f>
        <v>6.6101694915254239</v>
      </c>
      <c r="O48" s="41">
        <f>+'dati assoluti'!P48/'dati assoluti'!$R48*100</f>
        <v>72.033898305084747</v>
      </c>
      <c r="P48" s="41">
        <f>+'dati assoluti'!Q48/'dati assoluti'!$R48*100</f>
        <v>21.35593220338983</v>
      </c>
      <c r="Q48" s="44">
        <f>+'dati assoluti'!R48/'dati assoluti'!$R48*100</f>
        <v>100</v>
      </c>
    </row>
    <row r="49" spans="1:17" ht="9" customHeight="1" x14ac:dyDescent="0.25">
      <c r="A49" s="33">
        <v>18</v>
      </c>
      <c r="B49" s="34"/>
      <c r="C49" s="28" t="s">
        <v>15</v>
      </c>
      <c r="D49" s="41">
        <f>+'dati assoluti'!E49/'dati assoluti'!$H49*100</f>
        <v>20.8</v>
      </c>
      <c r="E49" s="41">
        <f>+'dati assoluti'!F49/'dati assoluti'!$H49*100</f>
        <v>52.800000000000004</v>
      </c>
      <c r="F49" s="41">
        <f>+'dati assoluti'!G49/'dati assoluti'!$H49*100</f>
        <v>26.400000000000002</v>
      </c>
      <c r="G49" s="44">
        <f>+'dati assoluti'!H49/'dati assoluti'!$H49*100</f>
        <v>100</v>
      </c>
      <c r="H49" s="41"/>
      <c r="I49" s="41">
        <f>+'dati assoluti'!J49/'dati assoluti'!$M49*100</f>
        <v>4.4404973357015987</v>
      </c>
      <c r="J49" s="41">
        <f>+'dati assoluti'!K49/'dati assoluti'!$M49*100</f>
        <v>89.34280639431617</v>
      </c>
      <c r="K49" s="41">
        <f>+'dati assoluti'!L49/'dati assoluti'!$M49*100</f>
        <v>6.2166962699822381</v>
      </c>
      <c r="L49" s="44">
        <f>+'dati assoluti'!M49/'dati assoluti'!$M49*100</f>
        <v>100</v>
      </c>
      <c r="M49" s="41"/>
      <c r="N49" s="41">
        <f>+'dati assoluti'!O49/'dati assoluti'!$R49*100</f>
        <v>2.2491349480968861</v>
      </c>
      <c r="O49" s="41">
        <f>+'dati assoluti'!P49/'dati assoluti'!$R49*100</f>
        <v>92.041522491349482</v>
      </c>
      <c r="P49" s="41">
        <f>+'dati assoluti'!Q49/'dati assoluti'!$R49*100</f>
        <v>5.7093425605536332</v>
      </c>
      <c r="Q49" s="44">
        <f>+'dati assoluti'!R49/'dati assoluti'!$R49*100</f>
        <v>100</v>
      </c>
    </row>
    <row r="50" spans="1:17" ht="9" customHeight="1" x14ac:dyDescent="0.25">
      <c r="A50" s="33">
        <v>19</v>
      </c>
      <c r="B50" s="34"/>
      <c r="C50" s="27" t="s">
        <v>34</v>
      </c>
      <c r="D50" s="41">
        <f>+'dati assoluti'!E50/'dati assoluti'!$H50*100</f>
        <v>0</v>
      </c>
      <c r="E50" s="41">
        <f>+'dati assoluti'!F50/'dati assoluti'!$H50*100</f>
        <v>0.19423761735189382</v>
      </c>
      <c r="F50" s="41">
        <f>+'dati assoluti'!G50/'dati assoluti'!$H50*100</f>
        <v>99.805762382648112</v>
      </c>
      <c r="G50" s="44">
        <f>+'dati assoluti'!H50/'dati assoluti'!$H50*100</f>
        <v>100</v>
      </c>
      <c r="H50" s="41"/>
      <c r="I50" s="41">
        <f>+'dati assoluti'!J50/'dati assoluti'!$M50*100</f>
        <v>2.3809523809523809</v>
      </c>
      <c r="J50" s="41">
        <f>+'dati assoluti'!K50/'dati assoluti'!$M50*100</f>
        <v>3.5714285714285712</v>
      </c>
      <c r="K50" s="41">
        <f>+'dati assoluti'!L50/'dati assoluti'!$M50*100</f>
        <v>94.047619047619051</v>
      </c>
      <c r="L50" s="44">
        <f>+'dati assoluti'!M50/'dati assoluti'!$M50*100</f>
        <v>100</v>
      </c>
      <c r="M50" s="41"/>
      <c r="N50" s="41">
        <f>+'dati assoluti'!O50/'dati assoluti'!$R50*100</f>
        <v>0</v>
      </c>
      <c r="O50" s="41">
        <f>+'dati assoluti'!P50/'dati assoluti'!$R50*100</f>
        <v>2.1739130434782608</v>
      </c>
      <c r="P50" s="41">
        <f>+'dati assoluti'!Q50/'dati assoluti'!$R50*100</f>
        <v>97.826086956521735</v>
      </c>
      <c r="Q50" s="44">
        <f>+'dati assoluti'!R50/'dati assoluti'!$R50*100</f>
        <v>100</v>
      </c>
    </row>
    <row r="51" spans="1:17" ht="9" customHeight="1" x14ac:dyDescent="0.25">
      <c r="A51" s="33">
        <v>20</v>
      </c>
      <c r="B51" s="34"/>
      <c r="C51" s="25" t="s">
        <v>11</v>
      </c>
      <c r="D51" s="41">
        <f>+'dati assoluti'!E51/'dati assoluti'!$H51*100</f>
        <v>18.75</v>
      </c>
      <c r="E51" s="41">
        <f>+'dati assoluti'!F51/'dati assoluti'!$H51*100</f>
        <v>28.846153846153843</v>
      </c>
      <c r="F51" s="41">
        <f>+'dati assoluti'!G51/'dati assoluti'!$H51*100</f>
        <v>52.403846153846153</v>
      </c>
      <c r="G51" s="44">
        <f>+'dati assoluti'!H51/'dati assoluti'!$H51*100</f>
        <v>100</v>
      </c>
      <c r="H51" s="41"/>
      <c r="I51" s="41">
        <f>+'dati assoluti'!J51/'dati assoluti'!$M51*100</f>
        <v>40.649496080627102</v>
      </c>
      <c r="J51" s="41">
        <f>+'dati assoluti'!K51/'dati assoluti'!$M51*100</f>
        <v>39.305711086226204</v>
      </c>
      <c r="K51" s="41">
        <f>+'dati assoluti'!L51/'dati assoluti'!$M51*100</f>
        <v>20.044792833146698</v>
      </c>
      <c r="L51" s="44">
        <f>+'dati assoluti'!M51/'dati assoluti'!$M51*100</f>
        <v>100</v>
      </c>
      <c r="M51" s="41"/>
      <c r="N51" s="41">
        <f>+'dati assoluti'!O51/'dati assoluti'!$R51*100</f>
        <v>6.0786650774731825</v>
      </c>
      <c r="O51" s="41">
        <f>+'dati assoluti'!P51/'dati assoluti'!$R51*100</f>
        <v>87.365911799761619</v>
      </c>
      <c r="P51" s="41">
        <f>+'dati assoluti'!Q51/'dati assoluti'!$R51*100</f>
        <v>6.5554231227651973</v>
      </c>
      <c r="Q51" s="44">
        <f>+'dati assoluti'!R51/'dati assoluti'!$R51*100</f>
        <v>100</v>
      </c>
    </row>
    <row r="52" spans="1:17" ht="9" customHeight="1" x14ac:dyDescent="0.25">
      <c r="A52" s="33"/>
      <c r="B52" s="34"/>
      <c r="C52" s="25"/>
      <c r="D52" s="41"/>
      <c r="E52" s="41"/>
      <c r="F52" s="41"/>
      <c r="G52" s="44"/>
      <c r="H52" s="42"/>
      <c r="I52" s="41"/>
      <c r="J52" s="41"/>
      <c r="K52" s="41"/>
      <c r="L52" s="44"/>
      <c r="M52" s="42"/>
      <c r="N52" s="41"/>
      <c r="O52" s="41"/>
      <c r="P52" s="41"/>
      <c r="Q52" s="44"/>
    </row>
    <row r="53" spans="1:17" ht="9" customHeight="1" x14ac:dyDescent="0.25">
      <c r="A53" s="33"/>
      <c r="B53" s="34"/>
      <c r="C53" s="25" t="s">
        <v>22</v>
      </c>
      <c r="D53" s="41">
        <f>+'dati assoluti'!E53/'dati assoluti'!$H53*100</f>
        <v>7.6626355296080071</v>
      </c>
      <c r="E53" s="41">
        <f>+'dati assoluti'!F53/'dati assoluti'!$H53*100</f>
        <v>4.0658882402001666</v>
      </c>
      <c r="F53" s="41">
        <f>+'dati assoluti'!G53/'dati assoluti'!$H53*100</f>
        <v>88.271476230191823</v>
      </c>
      <c r="G53" s="44">
        <f>+'dati assoluti'!H53/'dati assoluti'!$H53*100</f>
        <v>100</v>
      </c>
      <c r="H53" s="41"/>
      <c r="I53" s="41">
        <f>+'dati assoluti'!J53/'dati assoluti'!$M53*100</f>
        <v>21.470964738740836</v>
      </c>
      <c r="J53" s="41">
        <f>+'dati assoluti'!K53/'dati assoluti'!$M53*100</f>
        <v>25.695333410915861</v>
      </c>
      <c r="K53" s="41">
        <f>+'dati assoluti'!L53/'dati assoluti'!$M53*100</f>
        <v>52.833701850343303</v>
      </c>
      <c r="L53" s="44">
        <f>+'dati assoluti'!M53/'dati assoluti'!$M53*100</f>
        <v>100</v>
      </c>
      <c r="M53" s="41"/>
      <c r="N53" s="41">
        <f>+'dati assoluti'!O53/'dati assoluti'!$R53*100</f>
        <v>6.9722608975045519</v>
      </c>
      <c r="O53" s="41">
        <f>+'dati assoluti'!P53/'dati assoluti'!$R53*100</f>
        <v>67.109349898254251</v>
      </c>
      <c r="P53" s="41">
        <f>+'dati assoluti'!Q53/'dati assoluti'!$R53*100</f>
        <v>25.918389204241194</v>
      </c>
      <c r="Q53" s="44">
        <f>+'dati assoluti'!R53/'dati assoluti'!$R53*100</f>
        <v>100</v>
      </c>
    </row>
    <row r="54" spans="1:17" ht="9" customHeight="1" x14ac:dyDescent="0.25">
      <c r="A54" s="33"/>
      <c r="B54" s="34"/>
      <c r="C54" s="25"/>
      <c r="D54" s="41"/>
      <c r="E54" s="41"/>
      <c r="F54" s="41"/>
      <c r="G54" s="44"/>
      <c r="H54" s="43"/>
      <c r="I54" s="41"/>
      <c r="J54" s="41"/>
      <c r="K54" s="41"/>
      <c r="L54" s="44"/>
      <c r="M54" s="43"/>
      <c r="N54" s="41"/>
      <c r="O54" s="41"/>
      <c r="P54" s="41"/>
      <c r="Q54" s="44"/>
    </row>
    <row r="55" spans="1:17" ht="9" customHeight="1" x14ac:dyDescent="0.25">
      <c r="A55" s="33"/>
      <c r="B55" s="34"/>
      <c r="C55" s="19" t="s">
        <v>23</v>
      </c>
      <c r="D55" s="47">
        <f>+'dati assoluti'!E55/'dati assoluti'!$H55*100</f>
        <v>3.7547359468027528</v>
      </c>
      <c r="E55" s="47">
        <f>+'dati assoluti'!F55/'dati assoluti'!$H55*100</f>
        <v>3.4423567617722104</v>
      </c>
      <c r="F55" s="47">
        <f>+'dati assoluti'!G55/'dati assoluti'!$H55*100</f>
        <v>92.802907291425043</v>
      </c>
      <c r="G55" s="47">
        <f>+'dati assoluti'!H55/'dati assoluti'!$H55*100</f>
        <v>100</v>
      </c>
      <c r="H55" s="48"/>
      <c r="I55" s="47">
        <f>+'dati assoluti'!J55/'dati assoluti'!$M55*100</f>
        <v>26.312684365781713</v>
      </c>
      <c r="J55" s="47">
        <f>+'dati assoluti'!K55/'dati assoluti'!$M55*100</f>
        <v>36.403989324343307</v>
      </c>
      <c r="K55" s="47">
        <f>+'dati assoluti'!L55/'dati assoluti'!$M55*100</f>
        <v>37.28332630987498</v>
      </c>
      <c r="L55" s="47">
        <f>+'dati assoluti'!M55/'dati assoluti'!$M55*100</f>
        <v>100</v>
      </c>
      <c r="M55" s="48"/>
      <c r="N55" s="47">
        <f>+'dati assoluti'!O55/'dati assoluti'!$R55*100</f>
        <v>8.1663545167662992</v>
      </c>
      <c r="O55" s="47">
        <f>+'dati assoluti'!P55/'dati assoluti'!$R55*100</f>
        <v>71.516535392667464</v>
      </c>
      <c r="P55" s="47">
        <f>+'dati assoluti'!Q55/'dati assoluti'!$R55*100</f>
        <v>20.317110090566231</v>
      </c>
      <c r="Q55" s="47">
        <f>+'dati assoluti'!R55/'dati assoluti'!$R55*100</f>
        <v>100</v>
      </c>
    </row>
    <row r="56" spans="1:17" ht="13.5" customHeight="1" x14ac:dyDescent="0.25">
      <c r="A56" s="56" t="s">
        <v>21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9" customHeight="1" x14ac:dyDescent="0.25">
      <c r="A57" s="33">
        <v>1</v>
      </c>
      <c r="B57" s="34"/>
      <c r="C57" s="25" t="s">
        <v>7</v>
      </c>
      <c r="D57" s="41">
        <f>+'dati assoluti'!E57/'dati assoluti'!$H57*100</f>
        <v>13.541666666666666</v>
      </c>
      <c r="E57" s="41">
        <f>+'dati assoluti'!F57/'dati assoluti'!$H57*100</f>
        <v>57.589285714285708</v>
      </c>
      <c r="F57" s="41">
        <f>+'dati assoluti'!G57/'dati assoluti'!$H57*100</f>
        <v>28.869047619047617</v>
      </c>
      <c r="G57" s="44">
        <f>+'dati assoluti'!H57/'dati assoluti'!$H57*100</f>
        <v>100</v>
      </c>
      <c r="H57" s="41"/>
      <c r="I57" s="41">
        <f>+'dati assoluti'!J57/'dati assoluti'!$M57*100</f>
        <v>5.7055005124701061</v>
      </c>
      <c r="J57" s="41">
        <f>+'dati assoluti'!K57/'dati assoluti'!$M57*100</f>
        <v>89.272292449607107</v>
      </c>
      <c r="K57" s="41">
        <f>+'dati assoluti'!L57/'dati assoluti'!$M57*100</f>
        <v>5.0222070379227883</v>
      </c>
      <c r="L57" s="44">
        <f>+'dati assoluti'!M57/'dati assoluti'!$M57*100</f>
        <v>100</v>
      </c>
      <c r="M57" s="41"/>
      <c r="N57" s="41">
        <f>+'dati assoluti'!O57/'dati assoluti'!$R57*100</f>
        <v>0.69132388524023503</v>
      </c>
      <c r="O57" s="41">
        <f>+'dati assoluti'!P57/'dati assoluti'!$R57*100</f>
        <v>95.592810231593504</v>
      </c>
      <c r="P57" s="41">
        <f>+'dati assoluti'!Q57/'dati assoluti'!$R57*100</f>
        <v>3.7158658831662632</v>
      </c>
      <c r="Q57" s="44">
        <f>+'dati assoluti'!R57/'dati assoluti'!$R57*100</f>
        <v>100</v>
      </c>
    </row>
    <row r="58" spans="1:17" ht="9" customHeight="1" x14ac:dyDescent="0.25">
      <c r="A58" s="33">
        <v>2</v>
      </c>
      <c r="B58" s="34"/>
      <c r="C58" s="25" t="s">
        <v>17</v>
      </c>
      <c r="D58" s="41">
        <f>+'dati assoluti'!E58/'dati assoluti'!$H58*100</f>
        <v>0.29390154298310062</v>
      </c>
      <c r="E58" s="41">
        <f>+'dati assoluti'!F58/'dati assoluti'!$H58*100</f>
        <v>5.8045554739162384</v>
      </c>
      <c r="F58" s="41">
        <f>+'dati assoluti'!G58/'dati assoluti'!$H58*100</f>
        <v>93.901542983100654</v>
      </c>
      <c r="G58" s="44">
        <f>+'dati assoluti'!H58/'dati assoluti'!$H58*100</f>
        <v>100</v>
      </c>
      <c r="H58" s="41"/>
      <c r="I58" s="41">
        <f>+'dati assoluti'!J58/'dati assoluti'!$M58*100</f>
        <v>14.077669902912621</v>
      </c>
      <c r="J58" s="41">
        <f>+'dati assoluti'!K58/'dati assoluti'!$M58*100</f>
        <v>48.543689320388353</v>
      </c>
      <c r="K58" s="41">
        <f>+'dati assoluti'!L58/'dati assoluti'!$M58*100</f>
        <v>37.378640776699029</v>
      </c>
      <c r="L58" s="44">
        <f>+'dati assoluti'!M58/'dati assoluti'!$M58*100</f>
        <v>100</v>
      </c>
      <c r="M58" s="41"/>
      <c r="N58" s="41">
        <f>+'dati assoluti'!O58/'dati assoluti'!R58*100</f>
        <v>2.8515240904621435</v>
      </c>
      <c r="O58" s="41">
        <f>+'dati assoluti'!P58/'dati assoluti'!$R58*100</f>
        <v>57.128810226155359</v>
      </c>
      <c r="P58" s="41">
        <f>+'dati assoluti'!Q58/'dati assoluti'!$R58*100</f>
        <v>40.019665683382499</v>
      </c>
      <c r="Q58" s="44">
        <f>+'dati assoluti'!R58/'dati assoluti'!$R58*100</f>
        <v>100</v>
      </c>
    </row>
    <row r="59" spans="1:17" ht="9" customHeight="1" x14ac:dyDescent="0.25">
      <c r="A59" s="33">
        <v>3</v>
      </c>
      <c r="B59" s="34"/>
      <c r="C59" s="27" t="s">
        <v>8</v>
      </c>
      <c r="D59" s="41">
        <f>+'dati assoluti'!E59/'dati assoluti'!$H59*100</f>
        <v>5.9391239792130657</v>
      </c>
      <c r="E59" s="41">
        <f>+'dati assoluti'!F59/'dati assoluti'!$H59*100</f>
        <v>22.494432071269486</v>
      </c>
      <c r="F59" s="41">
        <f>+'dati assoluti'!G59/'dati assoluti'!$H59*100</f>
        <v>71.566443949517449</v>
      </c>
      <c r="G59" s="44">
        <f>+'dati assoluti'!H59/'dati assoluti'!$H59*100</f>
        <v>100</v>
      </c>
      <c r="H59" s="41"/>
      <c r="I59" s="41">
        <f>+'dati assoluti'!J59/'dati assoluti'!$M59*100</f>
        <v>5.0288820931022764</v>
      </c>
      <c r="J59" s="41">
        <f>+'dati assoluti'!K59/'dati assoluti'!$M59*100</f>
        <v>77.913693510023791</v>
      </c>
      <c r="K59" s="41">
        <f>+'dati assoluti'!L59/'dati assoluti'!$M59*100</f>
        <v>17.057424396873937</v>
      </c>
      <c r="L59" s="44">
        <f>+'dati assoluti'!M59/'dati assoluti'!$M59*100</f>
        <v>100</v>
      </c>
      <c r="M59" s="41"/>
      <c r="N59" s="41">
        <f>+'dati assoluti'!O59/'dati assoluti'!R59*100</f>
        <v>0.84228258580753856</v>
      </c>
      <c r="O59" s="41">
        <f>+'dati assoluti'!P59/'dati assoluti'!$R59*100</f>
        <v>84.670456938302792</v>
      </c>
      <c r="P59" s="41">
        <f>+'dati assoluti'!Q59/'dati assoluti'!$R59*100</f>
        <v>14.487260475889659</v>
      </c>
      <c r="Q59" s="44">
        <f>+'dati assoluti'!R59/'dati assoluti'!$R59*100</f>
        <v>100</v>
      </c>
    </row>
    <row r="60" spans="1:17" ht="9" customHeight="1" x14ac:dyDescent="0.25">
      <c r="A60" s="33">
        <v>4</v>
      </c>
      <c r="B60" s="34"/>
      <c r="C60" s="25" t="s">
        <v>25</v>
      </c>
      <c r="D60" s="41">
        <f>+'dati assoluti'!E60/'dati assoluti'!$H60*100</f>
        <v>5.6939501779359425</v>
      </c>
      <c r="E60" s="41">
        <f>+'dati assoluti'!F60/'dati assoluti'!$H60*100</f>
        <v>12.811387900355871</v>
      </c>
      <c r="F60" s="41">
        <f>+'dati assoluti'!G60/'dati assoluti'!$H60*100</f>
        <v>81.494661921708186</v>
      </c>
      <c r="G60" s="44">
        <f>+'dati assoluti'!H60/'dati assoluti'!$H60*100</f>
        <v>100</v>
      </c>
      <c r="H60" s="41"/>
      <c r="I60" s="41">
        <f>+'dati assoluti'!J60/'dati assoluti'!$M60*100</f>
        <v>6.0656075923251489</v>
      </c>
      <c r="J60" s="41">
        <f>+'dati assoluti'!K60/'dati assoluti'!$M60*100</f>
        <v>33.237053847740874</v>
      </c>
      <c r="K60" s="41">
        <f>+'dati assoluti'!L60/'dati assoluti'!$M60*100</f>
        <v>60.697338559933975</v>
      </c>
      <c r="L60" s="44">
        <f>+'dati assoluti'!M60/'dati assoluti'!$M60*100</f>
        <v>100</v>
      </c>
      <c r="M60" s="41"/>
      <c r="N60" s="41">
        <f>+'dati assoluti'!O60/'dati assoluti'!R60*100</f>
        <v>2.9684601113172544</v>
      </c>
      <c r="O60" s="41">
        <f>+'dati assoluti'!P60/'dati assoluti'!$R60*100</f>
        <v>93.840445269016698</v>
      </c>
      <c r="P60" s="41">
        <f>+'dati assoluti'!Q60/'dati assoluti'!$R60*100</f>
        <v>3.1910946196660483</v>
      </c>
      <c r="Q60" s="44">
        <f>+'dati assoluti'!R60/'dati assoluti'!$R60*100</f>
        <v>100</v>
      </c>
    </row>
    <row r="61" spans="1:17" ht="9" customHeight="1" x14ac:dyDescent="0.25">
      <c r="A61" s="33">
        <v>5</v>
      </c>
      <c r="B61" s="34"/>
      <c r="C61" s="27" t="s">
        <v>14</v>
      </c>
      <c r="D61" s="41">
        <f>+'dati assoluti'!E61/'dati assoluti'!$H61*100</f>
        <v>1.5748031496062991</v>
      </c>
      <c r="E61" s="41">
        <f>+'dati assoluti'!F61/'dati assoluti'!$H61*100</f>
        <v>37.00787401574803</v>
      </c>
      <c r="F61" s="41">
        <f>+'dati assoluti'!G61/'dati assoluti'!$H61*100</f>
        <v>61.417322834645674</v>
      </c>
      <c r="G61" s="44">
        <f>+'dati assoluti'!H61/'dati assoluti'!$H61*100</f>
        <v>100</v>
      </c>
      <c r="H61" s="41"/>
      <c r="I61" s="41">
        <f>+'dati assoluti'!J61/'dati assoluti'!$M61*100</f>
        <v>0.76726342710997442</v>
      </c>
      <c r="J61" s="41">
        <f>+'dati assoluti'!K61/'dati assoluti'!$M61*100</f>
        <v>93.947144075021313</v>
      </c>
      <c r="K61" s="41">
        <f>+'dati assoluti'!L61/'dati assoluti'!$M61*100</f>
        <v>5.2855924978687128</v>
      </c>
      <c r="L61" s="44">
        <f>+'dati assoluti'!M61/'dati assoluti'!$M61*100</f>
        <v>100</v>
      </c>
      <c r="M61" s="41"/>
      <c r="N61" s="41">
        <f>+'dati assoluti'!O61/'dati assoluti'!R61*100</f>
        <v>0</v>
      </c>
      <c r="O61" s="41">
        <f>+'dati assoluti'!P61/'dati assoluti'!$R61*100</f>
        <v>97.849462365591393</v>
      </c>
      <c r="P61" s="41">
        <f>+'dati assoluti'!Q61/'dati assoluti'!$R61*100</f>
        <v>2.1505376344086025</v>
      </c>
      <c r="Q61" s="44">
        <f>+'dati assoluti'!R61/'dati assoluti'!$R61*100</f>
        <v>100</v>
      </c>
    </row>
    <row r="62" spans="1:17" ht="9" customHeight="1" x14ac:dyDescent="0.25">
      <c r="A62" s="33">
        <v>6</v>
      </c>
      <c r="B62" s="34"/>
      <c r="C62" s="27" t="s">
        <v>9</v>
      </c>
      <c r="D62" s="41">
        <f>+'dati assoluti'!E62/'dati assoluti'!$H62*100</f>
        <v>6.9306930693069315</v>
      </c>
      <c r="E62" s="41">
        <f>+'dati assoluti'!F62/'dati assoluti'!$H62*100</f>
        <v>47.029702970297024</v>
      </c>
      <c r="F62" s="41">
        <f>+'dati assoluti'!G62/'dati assoluti'!$H62*100</f>
        <v>46.039603960396043</v>
      </c>
      <c r="G62" s="44">
        <f>+'dati assoluti'!H62/'dati assoluti'!$H62*100</f>
        <v>100</v>
      </c>
      <c r="H62" s="41"/>
      <c r="I62" s="41">
        <f>+'dati assoluti'!J62/'dati assoluti'!$M62*100</f>
        <v>3.6935166994106088</v>
      </c>
      <c r="J62" s="41">
        <f>+'dati assoluti'!K62/'dati assoluti'!$M62*100</f>
        <v>80.117878192534391</v>
      </c>
      <c r="K62" s="41">
        <f>+'dati assoluti'!L62/'dati assoluti'!$M62*100</f>
        <v>16.188605108055011</v>
      </c>
      <c r="L62" s="44">
        <f>+'dati assoluti'!M62/'dati assoluti'!$M62*100</f>
        <v>100</v>
      </c>
      <c r="M62" s="41"/>
      <c r="N62" s="41">
        <f>+'dati assoluti'!O62/'dati assoluti'!R62*100</f>
        <v>1.2598992080633551</v>
      </c>
      <c r="O62" s="41">
        <f>+'dati assoluti'!P62/'dati assoluti'!$R62*100</f>
        <v>89.524838012958966</v>
      </c>
      <c r="P62" s="41">
        <f>+'dati assoluti'!Q62/'dati assoluti'!$R62*100</f>
        <v>9.2152627789776815</v>
      </c>
      <c r="Q62" s="44">
        <f>+'dati assoluti'!R62/'dati assoluti'!$R62*100</f>
        <v>100</v>
      </c>
    </row>
    <row r="63" spans="1:17" ht="9" customHeight="1" x14ac:dyDescent="0.25">
      <c r="A63" s="33">
        <v>7</v>
      </c>
      <c r="B63" s="34"/>
      <c r="C63" s="27" t="s">
        <v>12</v>
      </c>
      <c r="D63" s="41">
        <f>+'dati assoluti'!E63/'dati assoluti'!$H63*100</f>
        <v>0</v>
      </c>
      <c r="E63" s="41">
        <f>+'dati assoluti'!F63/'dati assoluti'!$H63*100</f>
        <v>58.333333333333336</v>
      </c>
      <c r="F63" s="41">
        <f>+'dati assoluti'!G63/'dati assoluti'!$H63*100</f>
        <v>41.666666666666671</v>
      </c>
      <c r="G63" s="44">
        <f>+'dati assoluti'!H63/'dati assoluti'!$H63*100</f>
        <v>100</v>
      </c>
      <c r="H63" s="41"/>
      <c r="I63" s="41">
        <f>+'dati assoluti'!J63/'dati assoluti'!$M63*100</f>
        <v>0.41710114702815432</v>
      </c>
      <c r="J63" s="41">
        <f>+'dati assoluti'!K63/'dati assoluti'!$M63*100</f>
        <v>97.184567257559962</v>
      </c>
      <c r="K63" s="41">
        <f>+'dati assoluti'!L63/'dati assoluti'!$M63*100</f>
        <v>2.3983315954118871</v>
      </c>
      <c r="L63" s="44">
        <f>+'dati assoluti'!M63/'dati assoluti'!$M63*100</f>
        <v>100</v>
      </c>
      <c r="M63" s="41"/>
      <c r="N63" s="41">
        <f>+'dati assoluti'!O63/'dati assoluti'!R63*100</f>
        <v>6.2227753578095832E-2</v>
      </c>
      <c r="O63" s="41">
        <f>+'dati assoluti'!P63/'dati assoluti'!$R63*100</f>
        <v>98.879900435594266</v>
      </c>
      <c r="P63" s="41">
        <f>+'dati assoluti'!Q63/'dati assoluti'!$R63*100</f>
        <v>1.057871810827629</v>
      </c>
      <c r="Q63" s="44">
        <f>+'dati assoluti'!R63/'dati assoluti'!$R63*100</f>
        <v>100</v>
      </c>
    </row>
    <row r="64" spans="1:17" ht="9" customHeight="1" x14ac:dyDescent="0.25">
      <c r="A64" s="33">
        <v>8</v>
      </c>
      <c r="B64" s="34"/>
      <c r="C64" s="28" t="s">
        <v>16</v>
      </c>
      <c r="D64" s="41">
        <f>+'dati assoluti'!E64/'dati assoluti'!$H64*100</f>
        <v>4.202832343535861</v>
      </c>
      <c r="E64" s="41">
        <f>+'dati assoluti'!F64/'dati assoluti'!$H64*100</f>
        <v>7.2635906806761072</v>
      </c>
      <c r="F64" s="41">
        <f>+'dati assoluti'!G64/'dati assoluti'!$H64*100</f>
        <v>88.533576975788037</v>
      </c>
      <c r="G64" s="44">
        <f>+'dati assoluti'!H64/'dati assoluti'!$H64*100</f>
        <v>100</v>
      </c>
      <c r="H64" s="41"/>
      <c r="I64" s="41">
        <f>+'dati assoluti'!J64/'dati assoluti'!$M64*100</f>
        <v>21.782178217821784</v>
      </c>
      <c r="J64" s="41">
        <f>+'dati assoluti'!K64/'dati assoluti'!$M64*100</f>
        <v>50.58505850585059</v>
      </c>
      <c r="K64" s="41">
        <f>+'dati assoluti'!L64/'dati assoluti'!$M64*100</f>
        <v>27.632763276327633</v>
      </c>
      <c r="L64" s="44">
        <f>+'dati assoluti'!M64/'dati assoluti'!$M64*100</f>
        <v>100</v>
      </c>
      <c r="M64" s="41"/>
      <c r="N64" s="41">
        <f>+'dati assoluti'!O64/'dati assoluti'!R64*100</f>
        <v>10.562890896455873</v>
      </c>
      <c r="O64" s="41">
        <f>+'dati assoluti'!P64/'dati assoluti'!$R64*100</f>
        <v>78.457261987491307</v>
      </c>
      <c r="P64" s="41">
        <f>+'dati assoluti'!Q64/'dati assoluti'!$R64*100</f>
        <v>10.979847116052815</v>
      </c>
      <c r="Q64" s="44">
        <f>+'dati assoluti'!R64/'dati assoluti'!$R64*100</f>
        <v>100</v>
      </c>
    </row>
    <row r="65" spans="1:17" ht="9" customHeight="1" x14ac:dyDescent="0.25">
      <c r="A65" s="33">
        <v>9</v>
      </c>
      <c r="B65" s="34"/>
      <c r="C65" s="25" t="s">
        <v>26</v>
      </c>
      <c r="D65" s="41">
        <f>+'dati assoluti'!E65/'dati assoluti'!$H65*100</f>
        <v>27.116141732283467</v>
      </c>
      <c r="E65" s="41">
        <f>+'dati assoluti'!F65/'dati assoluti'!$H65*100</f>
        <v>17.716535433070867</v>
      </c>
      <c r="F65" s="41">
        <f>+'dati assoluti'!G65/'dati assoluti'!$H65*100</f>
        <v>55.167322834645674</v>
      </c>
      <c r="G65" s="44">
        <f>+'dati assoluti'!H65/'dati assoluti'!$H65*100</f>
        <v>100</v>
      </c>
      <c r="H65" s="41"/>
      <c r="I65" s="41">
        <f>+'dati assoluti'!J65/'dati assoluti'!$M65*100</f>
        <v>11.680726800778714</v>
      </c>
      <c r="J65" s="41">
        <f>+'dati assoluti'!K65/'dati assoluti'!$M65*100</f>
        <v>12.394548994159637</v>
      </c>
      <c r="K65" s="41">
        <f>+'dati assoluti'!L65/'dati assoluti'!$M65*100</f>
        <v>75.924724205061651</v>
      </c>
      <c r="L65" s="44">
        <f>+'dati assoluti'!M65/'dati assoluti'!$M65*100</f>
        <v>100</v>
      </c>
      <c r="M65" s="41"/>
      <c r="N65" s="41">
        <f>+'dati assoluti'!O65/'dati assoluti'!R65*100</f>
        <v>53.030880670987422</v>
      </c>
      <c r="O65" s="41">
        <f>+'dati assoluti'!P65/'dati assoluti'!$R65*100</f>
        <v>43.61418223408311</v>
      </c>
      <c r="P65" s="41">
        <f>+'dati assoluti'!Q65/'dati assoluti'!$R65*100</f>
        <v>3.3549370949294701</v>
      </c>
      <c r="Q65" s="44">
        <f>+'dati assoluti'!R65/'dati assoluti'!$R65*100</f>
        <v>100</v>
      </c>
    </row>
    <row r="66" spans="1:17" ht="12" customHeight="1" x14ac:dyDescent="0.25">
      <c r="A66" s="33">
        <v>10</v>
      </c>
      <c r="B66" s="34"/>
      <c r="C66" s="25" t="s">
        <v>13</v>
      </c>
      <c r="D66" s="41">
        <f>+'dati assoluti'!E66/'dati assoluti'!$H66*100</f>
        <v>2.7272727272727271</v>
      </c>
      <c r="E66" s="41">
        <f>+'dati assoluti'!F66/'dati assoluti'!$H66*100</f>
        <v>25.454545454545453</v>
      </c>
      <c r="F66" s="41">
        <f>+'dati assoluti'!G66/'dati assoluti'!$H66*100</f>
        <v>71.818181818181813</v>
      </c>
      <c r="G66" s="44">
        <f>+'dati assoluti'!H66/'dati assoluti'!$H66*100</f>
        <v>100</v>
      </c>
      <c r="H66" s="41"/>
      <c r="I66" s="41">
        <f>+'dati assoluti'!J66/'dati assoluti'!$M66*100</f>
        <v>3.9930555555555554</v>
      </c>
      <c r="J66" s="41">
        <f>+'dati assoluti'!K66/'dati assoluti'!$M66*100</f>
        <v>88.888888888888886</v>
      </c>
      <c r="K66" s="41">
        <f>+'dati assoluti'!L66/'dati assoluti'!$M66*100</f>
        <v>7.1180555555555554</v>
      </c>
      <c r="L66" s="44">
        <f>+'dati assoluti'!M66/'dati assoluti'!$M66*100</f>
        <v>100</v>
      </c>
      <c r="M66" s="41"/>
      <c r="N66" s="41">
        <f>+'dati assoluti'!O66/'dati assoluti'!R66*100</f>
        <v>0.51622418879056042</v>
      </c>
      <c r="O66" s="41">
        <f>+'dati assoluti'!P66/'dati assoluti'!$R66*100</f>
        <v>90.265486725663706</v>
      </c>
      <c r="P66" s="41">
        <f>+'dati assoluti'!Q66/'dati assoluti'!$R66*100</f>
        <v>9.218289085545722</v>
      </c>
      <c r="Q66" s="44">
        <f>+'dati assoluti'!R66/'dati assoluti'!$R66*100</f>
        <v>100</v>
      </c>
    </row>
    <row r="67" spans="1:17" ht="9" customHeight="1" x14ac:dyDescent="0.25">
      <c r="A67" s="33">
        <v>11</v>
      </c>
      <c r="B67" s="34"/>
      <c r="C67" s="28" t="s">
        <v>32</v>
      </c>
      <c r="D67" s="41">
        <f>+'dati assoluti'!E67/'dati assoluti'!$H67*100</f>
        <v>1.3888888888888888</v>
      </c>
      <c r="E67" s="41">
        <f>+'dati assoluti'!F67/'dati assoluti'!$H67*100</f>
        <v>5.5555555555555554</v>
      </c>
      <c r="F67" s="41">
        <f>+'dati assoluti'!G67/'dati assoluti'!$H67*100</f>
        <v>93.055555555555557</v>
      </c>
      <c r="G67" s="44">
        <f>+'dati assoluti'!H67/'dati assoluti'!$H67*100</f>
        <v>100</v>
      </c>
      <c r="H67" s="41"/>
      <c r="I67" s="41">
        <f>+'dati assoluti'!J67/'dati assoluti'!$M67*100</f>
        <v>9.0909090909090917</v>
      </c>
      <c r="J67" s="41">
        <f>+'dati assoluti'!K67/'dati assoluti'!$M67*100</f>
        <v>45.454545454545453</v>
      </c>
      <c r="K67" s="41">
        <f>+'dati assoluti'!L67/'dati assoluti'!$M67*100</f>
        <v>45.454545454545453</v>
      </c>
      <c r="L67" s="44">
        <f>+'dati assoluti'!M67/'dati assoluti'!$M67*100</f>
        <v>100</v>
      </c>
      <c r="M67" s="41"/>
      <c r="N67" s="41">
        <f>+'dati assoluti'!O67/'dati assoluti'!R67*100</f>
        <v>0</v>
      </c>
      <c r="O67" s="41">
        <f>+'dati assoluti'!P67/'dati assoluti'!$R67*100</f>
        <v>78.787878787878782</v>
      </c>
      <c r="P67" s="41">
        <f>+'dati assoluti'!Q67/'dati assoluti'!$R67*100</f>
        <v>21.212121212121211</v>
      </c>
      <c r="Q67" s="44">
        <f>+'dati assoluti'!R67/'dati assoluti'!$R67*100</f>
        <v>100</v>
      </c>
    </row>
    <row r="68" spans="1:17" ht="9" customHeight="1" x14ac:dyDescent="0.25">
      <c r="A68" s="33">
        <v>12</v>
      </c>
      <c r="B68" s="34"/>
      <c r="C68" s="27" t="s">
        <v>10</v>
      </c>
      <c r="D68" s="41">
        <f>+'dati assoluti'!E68/'dati assoluti'!$H68*100</f>
        <v>2.877697841726619</v>
      </c>
      <c r="E68" s="41">
        <f>+'dati assoluti'!F68/'dati assoluti'!$H68*100</f>
        <v>61.870503597122308</v>
      </c>
      <c r="F68" s="41">
        <f>+'dati assoluti'!G68/'dati assoluti'!$H68*100</f>
        <v>35.251798561151077</v>
      </c>
      <c r="G68" s="44">
        <f>+'dati assoluti'!H68/'dati assoluti'!$H68*100</f>
        <v>100</v>
      </c>
      <c r="H68" s="41"/>
      <c r="I68" s="41">
        <f>+'dati assoluti'!J68/'dati assoluti'!$M68*100</f>
        <v>1.4903129657228018</v>
      </c>
      <c r="J68" s="41">
        <f>+'dati assoluti'!K68/'dati assoluti'!$M68*100</f>
        <v>87.332339791356191</v>
      </c>
      <c r="K68" s="41">
        <f>+'dati assoluti'!L68/'dati assoluti'!$M68*100</f>
        <v>11.177347242921014</v>
      </c>
      <c r="L68" s="44">
        <f>+'dati assoluti'!M68/'dati assoluti'!$M68*100</f>
        <v>100</v>
      </c>
      <c r="M68" s="41"/>
      <c r="N68" s="41">
        <f>+'dati assoluti'!O68/'dati assoluti'!R68*100</f>
        <v>5.7836899942163095E-2</v>
      </c>
      <c r="O68" s="41">
        <f>+'dati assoluti'!P68/'dati assoluti'!$R68*100</f>
        <v>98.496240601503757</v>
      </c>
      <c r="P68" s="41">
        <f>+'dati assoluti'!Q68/'dati assoluti'!$R68*100</f>
        <v>1.4459224985540775</v>
      </c>
      <c r="Q68" s="44">
        <f>+'dati assoluti'!R68/'dati assoluti'!$R68*100</f>
        <v>100</v>
      </c>
    </row>
    <row r="69" spans="1:17" ht="9" customHeight="1" x14ac:dyDescent="0.25">
      <c r="A69" s="33">
        <v>13</v>
      </c>
      <c r="B69" s="34"/>
      <c r="C69" s="25" t="s">
        <v>31</v>
      </c>
      <c r="D69" s="41">
        <f>+'dati assoluti'!E69/'dati assoluti'!$H69*100</f>
        <v>0</v>
      </c>
      <c r="E69" s="41">
        <f>+'dati assoluti'!F69/'dati assoluti'!$H69*100</f>
        <v>4.3478260869565215</v>
      </c>
      <c r="F69" s="41">
        <f>+'dati assoluti'!G69/'dati assoluti'!$H69*100</f>
        <v>95.652173913043484</v>
      </c>
      <c r="G69" s="44">
        <f>+'dati assoluti'!H69/'dati assoluti'!$H69*100</f>
        <v>100</v>
      </c>
      <c r="H69" s="41"/>
      <c r="I69" s="41">
        <f>+'dati assoluti'!J69/'dati assoluti'!$M69*100</f>
        <v>0</v>
      </c>
      <c r="J69" s="41">
        <f>+'dati assoluti'!K69/'dati assoluti'!$M69*100</f>
        <v>93.333333333333329</v>
      </c>
      <c r="K69" s="41">
        <f>+'dati assoluti'!L69/'dati assoluti'!$M69*100</f>
        <v>6.666666666666667</v>
      </c>
      <c r="L69" s="44">
        <f>+'dati assoluti'!M69/'dati assoluti'!$M69*100</f>
        <v>100</v>
      </c>
      <c r="M69" s="41"/>
      <c r="N69" s="41">
        <f>+'dati assoluti'!O69/'dati assoluti'!R69*100</f>
        <v>0</v>
      </c>
      <c r="O69" s="41">
        <f>+'dati assoluti'!P69/'dati assoluti'!$R69*100</f>
        <v>100</v>
      </c>
      <c r="P69" s="41">
        <f>+'dati assoluti'!Q69/'dati assoluti'!$R69*100</f>
        <v>0</v>
      </c>
      <c r="Q69" s="44">
        <f>+'dati assoluti'!R69/'dati assoluti'!$R69*100</f>
        <v>100</v>
      </c>
    </row>
    <row r="70" spans="1:17" ht="9" customHeight="1" x14ac:dyDescent="0.25">
      <c r="A70" s="33">
        <v>14</v>
      </c>
      <c r="B70" s="34"/>
      <c r="C70" s="25" t="s">
        <v>36</v>
      </c>
      <c r="D70" s="41">
        <f>+'dati assoluti'!E70/'dati assoluti'!$H70*100</f>
        <v>21.49321266968326</v>
      </c>
      <c r="E70" s="41">
        <f>+'dati assoluti'!F70/'dati assoluti'!$H70*100</f>
        <v>27.828054298642535</v>
      </c>
      <c r="F70" s="41">
        <f>+'dati assoluti'!G70/'dati assoluti'!$H70*100</f>
        <v>50.678733031674206</v>
      </c>
      <c r="G70" s="44">
        <f>+'dati assoluti'!H70/'dati assoluti'!$H70*100</f>
        <v>100</v>
      </c>
      <c r="H70" s="41"/>
      <c r="I70" s="41">
        <f>+'dati assoluti'!J70/'dati assoluti'!$M70*100</f>
        <v>10.9375</v>
      </c>
      <c r="J70" s="41">
        <f>+'dati assoluti'!K70/'dati assoluti'!$M70*100</f>
        <v>64.0625</v>
      </c>
      <c r="K70" s="41">
        <f>+'dati assoluti'!L70/'dati assoluti'!$M70*100</f>
        <v>25</v>
      </c>
      <c r="L70" s="44">
        <f>+'dati assoluti'!M70/'dati assoluti'!$M70*100</f>
        <v>100</v>
      </c>
      <c r="M70" s="41"/>
      <c r="N70" s="41">
        <f>+'dati assoluti'!O70/'dati assoluti'!R70*100</f>
        <v>1.2744265080713679</v>
      </c>
      <c r="O70" s="41">
        <f>+'dati assoluti'!P70/'dati assoluti'!$R70*100</f>
        <v>91.079014443500427</v>
      </c>
      <c r="P70" s="41">
        <f>+'dati assoluti'!Q70/'dati assoluti'!$R70*100</f>
        <v>7.6465590484282071</v>
      </c>
      <c r="Q70" s="44">
        <f>+'dati assoluti'!R70/'dati assoluti'!$R70*100</f>
        <v>100</v>
      </c>
    </row>
    <row r="71" spans="1:17" ht="9" customHeight="1" x14ac:dyDescent="0.25">
      <c r="A71" s="33">
        <v>15</v>
      </c>
      <c r="B71" s="34"/>
      <c r="C71" s="25" t="s">
        <v>27</v>
      </c>
      <c r="D71" s="41">
        <f>+'dati assoluti'!E71/'dati assoluti'!$H71*100</f>
        <v>5.8139534883720927</v>
      </c>
      <c r="E71" s="41">
        <f>+'dati assoluti'!F71/'dati assoluti'!$H71*100</f>
        <v>66.279069767441854</v>
      </c>
      <c r="F71" s="41">
        <f>+'dati assoluti'!G71/'dati assoluti'!$H71*100</f>
        <v>27.906976744186046</v>
      </c>
      <c r="G71" s="44">
        <f>+'dati assoluti'!H71/'dati assoluti'!$H71*100</f>
        <v>100</v>
      </c>
      <c r="H71" s="41"/>
      <c r="I71" s="41">
        <f>+'dati assoluti'!J71/'dati assoluti'!$M71*100</f>
        <v>5.4105665181413114</v>
      </c>
      <c r="J71" s="41">
        <f>+'dati assoluti'!K71/'dati assoluti'!$M71*100</f>
        <v>93.825588796944629</v>
      </c>
      <c r="K71" s="41">
        <f>+'dati assoluti'!L71/'dati assoluti'!$M71*100</f>
        <v>0.76384468491406743</v>
      </c>
      <c r="L71" s="44">
        <f>+'dati assoluti'!M71/'dati assoluti'!$M71*100</f>
        <v>100</v>
      </c>
      <c r="M71" s="41"/>
      <c r="N71" s="41">
        <f>+'dati assoluti'!O71/'dati assoluti'!R71*100</f>
        <v>1.8272425249169437</v>
      </c>
      <c r="O71" s="41">
        <f>+'dati assoluti'!P71/'dati assoluti'!$R71*100</f>
        <v>96.926910299003325</v>
      </c>
      <c r="P71" s="41">
        <f>+'dati assoluti'!Q71/'dati assoluti'!$R71*100</f>
        <v>1.2458471760797343</v>
      </c>
      <c r="Q71" s="44">
        <f>+'dati assoluti'!R71/'dati assoluti'!$R71*100</f>
        <v>100</v>
      </c>
    </row>
    <row r="72" spans="1:17" ht="9" customHeight="1" x14ac:dyDescent="0.25">
      <c r="A72" s="33">
        <v>16</v>
      </c>
      <c r="B72" s="34"/>
      <c r="C72" s="25" t="s">
        <v>33</v>
      </c>
      <c r="D72" s="41">
        <f>+'dati assoluti'!E72/'dati assoluti'!$H72*100</f>
        <v>1.6260162601626018</v>
      </c>
      <c r="E72" s="41">
        <f>+'dati assoluti'!F72/'dati assoluti'!$H72*100</f>
        <v>15.447154471544716</v>
      </c>
      <c r="F72" s="41">
        <f>+'dati assoluti'!G72/'dati assoluti'!$H72*100</f>
        <v>82.926829268292678</v>
      </c>
      <c r="G72" s="44">
        <f>+'dati assoluti'!H72/'dati assoluti'!$H72*100</f>
        <v>100</v>
      </c>
      <c r="H72" s="41"/>
      <c r="I72" s="41">
        <f>+'dati assoluti'!J72/'dati assoluti'!$M72*100</f>
        <v>2.3376623376623376</v>
      </c>
      <c r="J72" s="41">
        <f>+'dati assoluti'!K72/'dati assoluti'!$M72*100</f>
        <v>90.389610389610382</v>
      </c>
      <c r="K72" s="41">
        <f>+'dati assoluti'!L72/'dati assoluti'!$M72*100</f>
        <v>7.2727272727272725</v>
      </c>
      <c r="L72" s="44">
        <f>+'dati assoluti'!M72/'dati assoluti'!$M72*100</f>
        <v>100</v>
      </c>
      <c r="M72" s="41"/>
      <c r="N72" s="41">
        <f>+'dati assoluti'!O72/'dati assoluti'!R72*100</f>
        <v>0.48661800486618007</v>
      </c>
      <c r="O72" s="41">
        <f>+'dati assoluti'!P72/'dati assoluti'!$R72*100</f>
        <v>91.484184914841848</v>
      </c>
      <c r="P72" s="41">
        <f>+'dati assoluti'!Q72/'dati assoluti'!$R72*100</f>
        <v>8.0291970802919703</v>
      </c>
      <c r="Q72" s="44">
        <f>+'dati assoluti'!R72/'dati assoluti'!$R72*100</f>
        <v>100</v>
      </c>
    </row>
    <row r="73" spans="1:17" ht="9" customHeight="1" x14ac:dyDescent="0.25">
      <c r="A73" s="33">
        <v>17</v>
      </c>
      <c r="B73" s="34"/>
      <c r="C73" s="28" t="s">
        <v>18</v>
      </c>
      <c r="D73" s="41">
        <f>+'dati assoluti'!E73/'dati assoluti'!$H73*100</f>
        <v>3.7414965986394559</v>
      </c>
      <c r="E73" s="41">
        <f>+'dati assoluti'!F73/'dati assoluti'!$H73*100</f>
        <v>5.7823129251700678</v>
      </c>
      <c r="F73" s="41">
        <f>+'dati assoluti'!G73/'dati assoluti'!$H73*100</f>
        <v>90.476190476190482</v>
      </c>
      <c r="G73" s="44">
        <f>+'dati assoluti'!H73/'dati assoluti'!$H73*100</f>
        <v>100</v>
      </c>
      <c r="H73" s="41"/>
      <c r="I73" s="41">
        <f>+'dati assoluti'!J73/'dati assoluti'!$M73*100</f>
        <v>4.6906187624750499</v>
      </c>
      <c r="J73" s="41">
        <f>+'dati assoluti'!K73/'dati assoluti'!$M73*100</f>
        <v>16.467065868263472</v>
      </c>
      <c r="K73" s="41">
        <f>+'dati assoluti'!L73/'dati assoluti'!$M73*100</f>
        <v>78.84231536926147</v>
      </c>
      <c r="L73" s="44">
        <f>+'dati assoluti'!M73/'dati assoluti'!$M73*100</f>
        <v>100</v>
      </c>
      <c r="M73" s="41"/>
      <c r="N73" s="41">
        <f>+'dati assoluti'!O73/'dati assoluti'!R73*100</f>
        <v>2.3605150214592276</v>
      </c>
      <c r="O73" s="41">
        <f>+'dati assoluti'!P73/'dati assoluti'!$R73*100</f>
        <v>88.19742489270385</v>
      </c>
      <c r="P73" s="41">
        <f>+'dati assoluti'!Q73/'dati assoluti'!$R73*100</f>
        <v>9.4420600858369106</v>
      </c>
      <c r="Q73" s="44">
        <f>+'dati assoluti'!R73/'dati assoluti'!$R73*100</f>
        <v>100</v>
      </c>
    </row>
    <row r="74" spans="1:17" ht="9" customHeight="1" x14ac:dyDescent="0.25">
      <c r="A74" s="33">
        <v>18</v>
      </c>
      <c r="B74" s="34"/>
      <c r="C74" s="28" t="s">
        <v>15</v>
      </c>
      <c r="D74" s="41">
        <f>+'dati assoluti'!E74/'dati assoluti'!$H74*100</f>
        <v>22.784810126582279</v>
      </c>
      <c r="E74" s="41">
        <f>+'dati assoluti'!F74/'dati assoluti'!$H74*100</f>
        <v>33.544303797468359</v>
      </c>
      <c r="F74" s="41">
        <f>+'dati assoluti'!G74/'dati assoluti'!$H74*100</f>
        <v>43.670886075949369</v>
      </c>
      <c r="G74" s="44">
        <f>+'dati assoluti'!H74/'dati assoluti'!$H74*100</f>
        <v>100</v>
      </c>
      <c r="H74" s="41"/>
      <c r="I74" s="41">
        <f>+'dati assoluti'!J74/'dati assoluti'!$M74*100</f>
        <v>10.42296072507553</v>
      </c>
      <c r="J74" s="41">
        <f>+'dati assoluti'!K74/'dati assoluti'!$M74*100</f>
        <v>77.794561933534752</v>
      </c>
      <c r="K74" s="41">
        <f>+'dati assoluti'!L74/'dati assoluti'!$M74*100</f>
        <v>11.782477341389729</v>
      </c>
      <c r="L74" s="44">
        <f>+'dati assoluti'!M74/'dati assoluti'!$M74*100</f>
        <v>100</v>
      </c>
      <c r="M74" s="41"/>
      <c r="N74" s="41">
        <f>+'dati assoluti'!O74/'dati assoluti'!R74*100</f>
        <v>6.9454817027632565</v>
      </c>
      <c r="O74" s="41">
        <f>+'dati assoluti'!P74/'dati assoluti'!$R74*100</f>
        <v>82.449589245705752</v>
      </c>
      <c r="P74" s="41">
        <f>+'dati assoluti'!Q74/'dati assoluti'!$R74*100</f>
        <v>10.604929051530993</v>
      </c>
      <c r="Q74" s="44">
        <f>+'dati assoluti'!R74/'dati assoluti'!$R74*100</f>
        <v>100</v>
      </c>
    </row>
    <row r="75" spans="1:17" ht="9" customHeight="1" x14ac:dyDescent="0.25">
      <c r="A75" s="33">
        <v>19</v>
      </c>
      <c r="B75" s="34"/>
      <c r="C75" s="27" t="s">
        <v>34</v>
      </c>
      <c r="D75" s="41">
        <f>+'dati assoluti'!E75/'dati assoluti'!$H75*100</f>
        <v>0</v>
      </c>
      <c r="E75" s="41">
        <f>+'dati assoluti'!F75/'dati assoluti'!$H75*100</f>
        <v>27.27272727272727</v>
      </c>
      <c r="F75" s="41">
        <f>+'dati assoluti'!G75/'dati assoluti'!$H75*100</f>
        <v>72.727272727272734</v>
      </c>
      <c r="G75" s="44">
        <f>+'dati assoluti'!H75/'dati assoluti'!$H75*100</f>
        <v>100</v>
      </c>
      <c r="H75" s="41"/>
      <c r="I75" s="41">
        <f>+'dati assoluti'!J75/'dati assoluti'!$M75*100</f>
        <v>0</v>
      </c>
      <c r="J75" s="41">
        <f>+'dati assoluti'!K75/'dati assoluti'!$M75*100</f>
        <v>94.117647058823522</v>
      </c>
      <c r="K75" s="41">
        <f>+'dati assoluti'!L75/'dati assoluti'!$M75*100</f>
        <v>5.8823529411764701</v>
      </c>
      <c r="L75" s="44">
        <f>+'dati assoluti'!M75/'dati assoluti'!$M75*100</f>
        <v>100</v>
      </c>
      <c r="M75" s="41"/>
      <c r="N75" s="41">
        <f>+'dati assoluti'!O75/'dati assoluti'!R75*100</f>
        <v>0</v>
      </c>
      <c r="O75" s="41">
        <f>+'dati assoluti'!P75/'dati assoluti'!$R75*100</f>
        <v>35.897435897435898</v>
      </c>
      <c r="P75" s="41">
        <f>+'dati assoluti'!Q75/'dati assoluti'!$R75*100</f>
        <v>64.102564102564102</v>
      </c>
      <c r="Q75" s="44">
        <f>+'dati assoluti'!R75/'dati assoluti'!$R75*100</f>
        <v>100</v>
      </c>
    </row>
    <row r="76" spans="1:17" ht="9" customHeight="1" x14ac:dyDescent="0.25">
      <c r="A76" s="33">
        <v>20</v>
      </c>
      <c r="B76" s="34"/>
      <c r="C76" s="25" t="s">
        <v>11</v>
      </c>
      <c r="D76" s="41">
        <f>+'dati assoluti'!E76/'dati assoluti'!$H76*100</f>
        <v>7.0484581497797363</v>
      </c>
      <c r="E76" s="41">
        <f>+'dati assoluti'!F76/'dati assoluti'!$H76*100</f>
        <v>65.63876651982379</v>
      </c>
      <c r="F76" s="41">
        <f>+'dati assoluti'!G76/'dati assoluti'!$H76*100</f>
        <v>27.312775330396477</v>
      </c>
      <c r="G76" s="44">
        <f>+'dati assoluti'!H76/'dati assoluti'!$H76*100</f>
        <v>100</v>
      </c>
      <c r="H76" s="41"/>
      <c r="I76" s="41">
        <f>+'dati assoluti'!J76/'dati assoluti'!$M76*100</f>
        <v>3.4146341463414638</v>
      </c>
      <c r="J76" s="41">
        <f>+'dati assoluti'!K76/'dati assoluti'!$M76*100</f>
        <v>83.902439024390247</v>
      </c>
      <c r="K76" s="41">
        <f>+'dati assoluti'!L76/'dati assoluti'!$M76*100</f>
        <v>12.682926829268293</v>
      </c>
      <c r="L76" s="44">
        <f>+'dati assoluti'!M76/'dati assoluti'!$M76*100</f>
        <v>100</v>
      </c>
      <c r="M76" s="41"/>
      <c r="N76" s="41">
        <f>+'dati assoluti'!O76/'dati assoluti'!R76*100</f>
        <v>1.0169491525423728</v>
      </c>
      <c r="O76" s="41">
        <f>+'dati assoluti'!P76/'dati assoluti'!$R76*100</f>
        <v>95.254237288135585</v>
      </c>
      <c r="P76" s="41">
        <f>+'dati assoluti'!Q76/'dati assoluti'!$R76*100</f>
        <v>3.7288135593220342</v>
      </c>
      <c r="Q76" s="44">
        <f>+'dati assoluti'!R76/'dati assoluti'!$R76*100</f>
        <v>100</v>
      </c>
    </row>
    <row r="77" spans="1:17" ht="9" customHeight="1" x14ac:dyDescent="0.25">
      <c r="A77" s="33"/>
      <c r="B77" s="34"/>
      <c r="C77" s="25"/>
      <c r="D77" s="41"/>
      <c r="E77" s="41"/>
      <c r="F77" s="41"/>
      <c r="G77" s="44"/>
      <c r="H77" s="42"/>
      <c r="I77" s="41"/>
      <c r="J77" s="41"/>
      <c r="K77" s="41"/>
      <c r="L77" s="44"/>
      <c r="M77" s="42"/>
      <c r="N77" s="41"/>
      <c r="O77" s="41"/>
      <c r="P77" s="41"/>
      <c r="Q77" s="44"/>
    </row>
    <row r="78" spans="1:17" ht="9" customHeight="1" x14ac:dyDescent="0.25">
      <c r="A78" s="33"/>
      <c r="B78" s="34"/>
      <c r="C78" s="25" t="s">
        <v>22</v>
      </c>
      <c r="D78" s="41">
        <f>+'dati assoluti'!E78/'dati assoluti'!$H78*100</f>
        <v>15.257231176860234</v>
      </c>
      <c r="E78" s="41">
        <f>+'dati assoluti'!F78/'dati assoluti'!$H78*100</f>
        <v>10.620446014572753</v>
      </c>
      <c r="F78" s="41">
        <f>+'dati assoluti'!G78/'dati assoluti'!$H78*100</f>
        <v>74.122322808567006</v>
      </c>
      <c r="G78" s="44">
        <f>+'dati assoluti'!H78/'dati assoluti'!$H78*100</f>
        <v>100</v>
      </c>
      <c r="H78" s="41">
        <v>0</v>
      </c>
      <c r="I78" s="41">
        <f>+'dati assoluti'!J78/'dati assoluti'!$M78*100</f>
        <v>9.3958288540098902</v>
      </c>
      <c r="J78" s="41">
        <f>+'dati assoluti'!K78/'dati assoluti'!$M78*100</f>
        <v>32.423134809718341</v>
      </c>
      <c r="K78" s="41">
        <f>+'dati assoluti'!L78/'dati assoluti'!$M78*100</f>
        <v>58.181036336271774</v>
      </c>
      <c r="L78" s="44">
        <f>+'dati assoluti'!M78/'dati assoluti'!$M78*100</f>
        <v>100</v>
      </c>
      <c r="M78" s="41">
        <v>0</v>
      </c>
      <c r="N78" s="41">
        <f>+'dati assoluti'!O78/'dati assoluti'!R78*100</f>
        <v>3.1856162339600118</v>
      </c>
      <c r="O78" s="41">
        <f>+'dati assoluti'!P78/'dati assoluti'!$R78*100</f>
        <v>85.787824529991056</v>
      </c>
      <c r="P78" s="41">
        <f>+'dati assoluti'!Q78/'dati assoluti'!$R78*100</f>
        <v>11.026559236048941</v>
      </c>
      <c r="Q78" s="44">
        <f>+'dati assoluti'!R78/'dati assoluti'!$R78*100</f>
        <v>100</v>
      </c>
    </row>
    <row r="79" spans="1:17" ht="9" customHeight="1" x14ac:dyDescent="0.25">
      <c r="A79" s="33"/>
      <c r="B79" s="34"/>
      <c r="C79" s="25"/>
      <c r="D79" s="41"/>
      <c r="E79" s="41"/>
      <c r="F79" s="41"/>
      <c r="G79" s="44"/>
      <c r="H79" s="43"/>
      <c r="I79" s="41"/>
      <c r="J79" s="41"/>
      <c r="K79" s="41"/>
      <c r="L79" s="44"/>
      <c r="M79" s="43"/>
      <c r="N79" s="41"/>
      <c r="O79" s="41"/>
      <c r="P79" s="41"/>
      <c r="Q79" s="44"/>
    </row>
    <row r="80" spans="1:17" ht="9" customHeight="1" x14ac:dyDescent="0.25">
      <c r="A80" s="33"/>
      <c r="B80" s="34"/>
      <c r="C80" s="19" t="s">
        <v>23</v>
      </c>
      <c r="D80" s="45">
        <f>+'dati assoluti'!E80/'dati assoluti'!$H80*100</f>
        <v>10.590865152247462</v>
      </c>
      <c r="E80" s="45">
        <f>+'dati assoluti'!F80/'dati assoluti'!$H80*100</f>
        <v>16.342435959400678</v>
      </c>
      <c r="F80" s="45">
        <f>+'dati assoluti'!G80/'dati assoluti'!$H80*100</f>
        <v>73.066698888351851</v>
      </c>
      <c r="G80" s="45">
        <f>+'dati assoluti'!H80/'dati assoluti'!$H80*100</f>
        <v>100</v>
      </c>
      <c r="H80" s="46"/>
      <c r="I80" s="45">
        <f>+'dati assoluti'!J80/'dati assoluti'!$M80*100</f>
        <v>7.1667005311892256</v>
      </c>
      <c r="J80" s="45">
        <f>+'dati assoluti'!K80/'dati assoluti'!$M80*100</f>
        <v>56.384430060085336</v>
      </c>
      <c r="K80" s="45">
        <f>+'dati assoluti'!L80/'dati assoluti'!$M80*100</f>
        <v>36.448869408725436</v>
      </c>
      <c r="L80" s="45">
        <f>+'dati assoluti'!M80/'dati assoluti'!$M80*100</f>
        <v>100</v>
      </c>
      <c r="M80" s="46"/>
      <c r="N80" s="45">
        <f>+'dati assoluti'!O80/'dati assoluti'!R80*100</f>
        <v>5.1934450468210942</v>
      </c>
      <c r="O80" s="45">
        <f>+'dati assoluti'!P80/'dati assoluti'!$R80*100</f>
        <v>86.058403154263189</v>
      </c>
      <c r="P80" s="45">
        <f>+'dati assoluti'!Q80/'dati assoluti'!$R80*100</f>
        <v>8.7481517989157229</v>
      </c>
      <c r="Q80" s="45">
        <f>+'dati assoluti'!R80/'dati assoluti'!$R80*100</f>
        <v>100</v>
      </c>
    </row>
    <row r="81" spans="1:17" ht="9" customHeight="1" x14ac:dyDescent="0.25">
      <c r="A81" s="35"/>
      <c r="B81" s="36"/>
      <c r="C81" s="3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2" customFormat="1" ht="12" customHeight="1" x14ac:dyDescent="0.2">
      <c r="A82" s="15" t="s">
        <v>24</v>
      </c>
      <c r="B82" s="38"/>
      <c r="C82" s="38"/>
      <c r="D82" s="38"/>
      <c r="E82" s="39"/>
      <c r="F82" s="39"/>
      <c r="G82" s="39"/>
      <c r="J82" s="39"/>
      <c r="M82" s="39"/>
    </row>
    <row r="83" spans="1:17" s="7" customFormat="1" ht="9" customHeight="1" x14ac:dyDescent="0.25">
      <c r="A83" s="40" t="s">
        <v>29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7" s="2" customFormat="1" ht="9" customHeight="1" x14ac:dyDescent="0.15">
      <c r="A84" s="59" t="s">
        <v>30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16"/>
    </row>
    <row r="85" spans="1:17" ht="9" customHeight="1" x14ac:dyDescent="0.25">
      <c r="M85" s="21"/>
      <c r="N85" s="21"/>
    </row>
    <row r="86" spans="1:17" ht="9" customHeight="1" x14ac:dyDescent="0.25">
      <c r="M86" s="21"/>
      <c r="N86" s="21"/>
    </row>
    <row r="87" spans="1:17" ht="9" customHeight="1" x14ac:dyDescent="0.25">
      <c r="M87" s="21"/>
      <c r="N87" s="21"/>
    </row>
    <row r="88" spans="1:17" ht="9" customHeight="1" x14ac:dyDescent="0.25">
      <c r="M88" s="21"/>
      <c r="N88" s="21"/>
    </row>
    <row r="89" spans="1:17" ht="9" customHeight="1" x14ac:dyDescent="0.25">
      <c r="M89" s="21"/>
      <c r="N89" s="21"/>
    </row>
    <row r="90" spans="1:17" ht="9" customHeight="1" x14ac:dyDescent="0.25">
      <c r="M90" s="21"/>
      <c r="N90" s="21"/>
    </row>
    <row r="91" spans="1:17" ht="9" customHeight="1" x14ac:dyDescent="0.25">
      <c r="M91" s="21"/>
      <c r="N91" s="21"/>
    </row>
    <row r="92" spans="1:17" ht="9" customHeight="1" x14ac:dyDescent="0.25">
      <c r="M92" s="21"/>
      <c r="N92" s="21"/>
    </row>
    <row r="93" spans="1:17" ht="9" customHeight="1" x14ac:dyDescent="0.25">
      <c r="M93" s="21"/>
      <c r="N93" s="21"/>
    </row>
    <row r="94" spans="1:17" ht="9" customHeight="1" x14ac:dyDescent="0.25">
      <c r="M94" s="21"/>
      <c r="N94" s="21"/>
    </row>
    <row r="95" spans="1:17" ht="9" customHeight="1" x14ac:dyDescent="0.25">
      <c r="M95" s="21"/>
      <c r="N95" s="21"/>
    </row>
    <row r="96" spans="1:17" ht="9" customHeight="1" x14ac:dyDescent="0.25">
      <c r="M96" s="21"/>
      <c r="N96" s="21"/>
    </row>
    <row r="97" spans="13:14" ht="9" customHeight="1" x14ac:dyDescent="0.25">
      <c r="M97" s="21"/>
      <c r="N97" s="21"/>
    </row>
    <row r="98" spans="13:14" ht="9" customHeight="1" x14ac:dyDescent="0.25">
      <c r="M98" s="21"/>
      <c r="N98" s="21"/>
    </row>
    <row r="99" spans="13:14" ht="9" customHeight="1" x14ac:dyDescent="0.25">
      <c r="M99" s="21"/>
      <c r="N99" s="21"/>
    </row>
    <row r="100" spans="13:14" ht="9" customHeight="1" x14ac:dyDescent="0.25">
      <c r="M100" s="21"/>
      <c r="N100" s="21"/>
    </row>
    <row r="101" spans="13:14" ht="9" customHeight="1" x14ac:dyDescent="0.25">
      <c r="M101" s="21"/>
      <c r="N101" s="21"/>
    </row>
    <row r="102" spans="13:14" ht="9" customHeight="1" x14ac:dyDescent="0.25">
      <c r="M102" s="21"/>
      <c r="N102" s="21"/>
    </row>
    <row r="103" spans="13:14" ht="9" customHeight="1" x14ac:dyDescent="0.25">
      <c r="M103" s="21"/>
      <c r="N103" s="21"/>
    </row>
    <row r="104" spans="13:14" ht="9" customHeight="1" x14ac:dyDescent="0.25">
      <c r="M104" s="21"/>
      <c r="N104" s="21"/>
    </row>
    <row r="105" spans="13:14" ht="9" customHeight="1" x14ac:dyDescent="0.25">
      <c r="M105" s="21"/>
      <c r="N105" s="21"/>
    </row>
    <row r="106" spans="13:14" ht="9" customHeight="1" x14ac:dyDescent="0.25">
      <c r="M106" s="21"/>
      <c r="N106" s="21"/>
    </row>
    <row r="107" spans="13:14" ht="9" customHeight="1" x14ac:dyDescent="0.25">
      <c r="M107" s="21"/>
      <c r="N107" s="21"/>
    </row>
    <row r="108" spans="13:14" ht="9" customHeight="1" x14ac:dyDescent="0.25">
      <c r="M108" s="21"/>
      <c r="N108" s="21"/>
    </row>
    <row r="109" spans="13:14" ht="9" customHeight="1" x14ac:dyDescent="0.25">
      <c r="M109" s="21"/>
      <c r="N109" s="21"/>
    </row>
    <row r="110" spans="13:14" ht="9" customHeight="1" x14ac:dyDescent="0.25">
      <c r="M110" s="21"/>
      <c r="N110" s="21"/>
    </row>
    <row r="111" spans="13:14" ht="9" customHeight="1" x14ac:dyDescent="0.25">
      <c r="M111" s="21"/>
      <c r="N111" s="21"/>
    </row>
    <row r="112" spans="13:14" ht="9" customHeight="1" x14ac:dyDescent="0.25">
      <c r="M112" s="21"/>
      <c r="N112" s="21"/>
    </row>
    <row r="113" spans="13:14" ht="9" customHeight="1" x14ac:dyDescent="0.25">
      <c r="M113" s="21"/>
      <c r="N113" s="21"/>
    </row>
    <row r="114" spans="13:14" ht="9" customHeight="1" x14ac:dyDescent="0.25">
      <c r="M114" s="21"/>
      <c r="N114" s="21"/>
    </row>
    <row r="115" spans="13:14" ht="9" customHeight="1" x14ac:dyDescent="0.25">
      <c r="M115" s="21"/>
      <c r="N115" s="21"/>
    </row>
    <row r="116" spans="13:14" ht="9" customHeight="1" x14ac:dyDescent="0.25">
      <c r="M116" s="21"/>
      <c r="N116" s="21"/>
    </row>
    <row r="117" spans="13:14" ht="9" customHeight="1" x14ac:dyDescent="0.25">
      <c r="M117" s="21"/>
      <c r="N117" s="21"/>
    </row>
    <row r="118" spans="13:14" ht="9" customHeight="1" x14ac:dyDescent="0.25">
      <c r="M118" s="21"/>
      <c r="N118" s="21"/>
    </row>
    <row r="119" spans="13:14" ht="9" customHeight="1" x14ac:dyDescent="0.25">
      <c r="M119" s="21"/>
      <c r="N119" s="21"/>
    </row>
    <row r="120" spans="13:14" ht="9" customHeight="1" x14ac:dyDescent="0.25">
      <c r="M120" s="21"/>
      <c r="N120" s="21"/>
    </row>
    <row r="121" spans="13:14" ht="9" customHeight="1" x14ac:dyDescent="0.25">
      <c r="M121" s="21"/>
      <c r="N121" s="21"/>
    </row>
    <row r="122" spans="13:14" ht="9" customHeight="1" x14ac:dyDescent="0.25">
      <c r="M122" s="21"/>
      <c r="N122" s="21"/>
    </row>
    <row r="123" spans="13:14" ht="9" customHeight="1" x14ac:dyDescent="0.25">
      <c r="M123" s="21"/>
      <c r="N123" s="21"/>
    </row>
    <row r="124" spans="13:14" ht="9" customHeight="1" x14ac:dyDescent="0.25">
      <c r="M124" s="21"/>
      <c r="N124" s="21"/>
    </row>
    <row r="125" spans="13:14" ht="9" customHeight="1" x14ac:dyDescent="0.25">
      <c r="M125" s="21"/>
      <c r="N125" s="21"/>
    </row>
    <row r="126" spans="13:14" ht="9" customHeight="1" x14ac:dyDescent="0.25">
      <c r="M126" s="21"/>
      <c r="N126" s="21"/>
    </row>
    <row r="127" spans="13:14" ht="9" customHeight="1" x14ac:dyDescent="0.25">
      <c r="M127" s="21"/>
      <c r="N127" s="21"/>
    </row>
    <row r="128" spans="13:14" ht="9" customHeight="1" x14ac:dyDescent="0.25">
      <c r="M128" s="21"/>
      <c r="N128" s="21"/>
    </row>
    <row r="129" spans="13:14" ht="9" customHeight="1" x14ac:dyDescent="0.25">
      <c r="M129" s="21"/>
      <c r="N129" s="21"/>
    </row>
    <row r="130" spans="13:14" ht="9" customHeight="1" x14ac:dyDescent="0.25">
      <c r="M130" s="21"/>
      <c r="N130" s="21"/>
    </row>
    <row r="131" spans="13:14" ht="9" customHeight="1" x14ac:dyDescent="0.25">
      <c r="M131" s="21"/>
      <c r="N131" s="21"/>
    </row>
    <row r="132" spans="13:14" ht="9" customHeight="1" x14ac:dyDescent="0.25">
      <c r="M132" s="21"/>
      <c r="N132" s="21"/>
    </row>
    <row r="133" spans="13:14" ht="9" customHeight="1" x14ac:dyDescent="0.25">
      <c r="M133" s="21"/>
      <c r="N133" s="21"/>
    </row>
    <row r="134" spans="13:14" ht="9" customHeight="1" x14ac:dyDescent="0.25">
      <c r="M134" s="21"/>
      <c r="N134" s="21"/>
    </row>
    <row r="135" spans="13:14" ht="9" customHeight="1" x14ac:dyDescent="0.25">
      <c r="M135" s="21"/>
      <c r="N135" s="21"/>
    </row>
    <row r="136" spans="13:14" ht="9" customHeight="1" x14ac:dyDescent="0.25">
      <c r="M136" s="21"/>
      <c r="N136" s="21"/>
    </row>
    <row r="137" spans="13:14" ht="9" customHeight="1" x14ac:dyDescent="0.25">
      <c r="M137" s="21"/>
      <c r="N137" s="21"/>
    </row>
    <row r="138" spans="13:14" ht="9" customHeight="1" x14ac:dyDescent="0.25">
      <c r="M138" s="21"/>
      <c r="N138" s="21"/>
    </row>
    <row r="139" spans="13:14" ht="9" customHeight="1" x14ac:dyDescent="0.25">
      <c r="M139" s="21"/>
      <c r="N139" s="21"/>
    </row>
    <row r="140" spans="13:14" ht="9" customHeight="1" x14ac:dyDescent="0.25">
      <c r="M140" s="21"/>
      <c r="N140" s="21"/>
    </row>
    <row r="141" spans="13:14" ht="9" customHeight="1" x14ac:dyDescent="0.25">
      <c r="M141" s="21"/>
      <c r="N141" s="21"/>
    </row>
    <row r="142" spans="13:14" ht="9" customHeight="1" x14ac:dyDescent="0.25">
      <c r="M142" s="21"/>
      <c r="N142" s="21"/>
    </row>
    <row r="143" spans="13:14" ht="9" customHeight="1" x14ac:dyDescent="0.25">
      <c r="M143" s="21"/>
      <c r="N143" s="21"/>
    </row>
    <row r="144" spans="13:14" ht="9" customHeight="1" x14ac:dyDescent="0.25">
      <c r="M144" s="21"/>
      <c r="N144" s="21"/>
    </row>
    <row r="145" spans="13:14" ht="9" customHeight="1" x14ac:dyDescent="0.25">
      <c r="M145" s="21"/>
      <c r="N145" s="21"/>
    </row>
    <row r="146" spans="13:14" ht="9" customHeight="1" x14ac:dyDescent="0.25">
      <c r="M146" s="21"/>
      <c r="N146" s="21"/>
    </row>
    <row r="147" spans="13:14" ht="9" customHeight="1" x14ac:dyDescent="0.25">
      <c r="M147" s="21"/>
      <c r="N147" s="21"/>
    </row>
    <row r="148" spans="13:14" ht="9" customHeight="1" x14ac:dyDescent="0.25">
      <c r="M148" s="21"/>
      <c r="N148" s="21"/>
    </row>
    <row r="149" spans="13:14" ht="9" customHeight="1" x14ac:dyDescent="0.25">
      <c r="M149" s="21"/>
      <c r="N149" s="21"/>
    </row>
    <row r="150" spans="13:14" ht="9" customHeight="1" x14ac:dyDescent="0.25">
      <c r="M150" s="21"/>
      <c r="N150" s="21"/>
    </row>
    <row r="151" spans="13:14" ht="9" customHeight="1" x14ac:dyDescent="0.25">
      <c r="M151" s="21"/>
      <c r="N151" s="21"/>
    </row>
    <row r="152" spans="13:14" ht="9" customHeight="1" x14ac:dyDescent="0.25">
      <c r="M152" s="21"/>
      <c r="N152" s="21"/>
    </row>
    <row r="153" spans="13:14" ht="9" customHeight="1" x14ac:dyDescent="0.25">
      <c r="M153" s="21"/>
      <c r="N153" s="21"/>
    </row>
    <row r="154" spans="13:14" ht="9" customHeight="1" x14ac:dyDescent="0.25">
      <c r="M154" s="21"/>
      <c r="N154" s="21"/>
    </row>
    <row r="155" spans="13:14" ht="9" customHeight="1" x14ac:dyDescent="0.25">
      <c r="M155" s="21"/>
      <c r="N155" s="21"/>
    </row>
    <row r="156" spans="13:14" ht="9" customHeight="1" x14ac:dyDescent="0.25">
      <c r="M156" s="21"/>
      <c r="N156" s="21"/>
    </row>
    <row r="157" spans="13:14" ht="9" customHeight="1" x14ac:dyDescent="0.25">
      <c r="M157" s="21"/>
      <c r="N157" s="21"/>
    </row>
    <row r="158" spans="13:14" ht="9" customHeight="1" x14ac:dyDescent="0.25">
      <c r="M158" s="21"/>
      <c r="N158" s="21"/>
    </row>
    <row r="159" spans="13:14" ht="9" customHeight="1" x14ac:dyDescent="0.25">
      <c r="M159" s="21"/>
      <c r="N159" s="21"/>
    </row>
    <row r="160" spans="13:14" ht="9" customHeight="1" x14ac:dyDescent="0.25">
      <c r="M160" s="21"/>
      <c r="N160" s="21"/>
    </row>
    <row r="161" spans="13:14" ht="9" customHeight="1" x14ac:dyDescent="0.25">
      <c r="M161" s="21"/>
      <c r="N161" s="21"/>
    </row>
    <row r="162" spans="13:14" ht="9" customHeight="1" x14ac:dyDescent="0.25">
      <c r="M162" s="21"/>
      <c r="N162" s="21"/>
    </row>
    <row r="163" spans="13:14" ht="9" customHeight="1" x14ac:dyDescent="0.25">
      <c r="M163" s="21"/>
      <c r="N163" s="21"/>
    </row>
    <row r="164" spans="13:14" ht="9" customHeight="1" x14ac:dyDescent="0.25">
      <c r="M164" s="21"/>
      <c r="N164" s="21"/>
    </row>
    <row r="165" spans="13:14" ht="9" customHeight="1" x14ac:dyDescent="0.25">
      <c r="M165" s="21"/>
      <c r="N165" s="21"/>
    </row>
    <row r="166" spans="13:14" ht="9" customHeight="1" x14ac:dyDescent="0.25">
      <c r="M166" s="21"/>
      <c r="N166" s="21"/>
    </row>
    <row r="167" spans="13:14" ht="9" customHeight="1" x14ac:dyDescent="0.25">
      <c r="M167" s="21"/>
      <c r="N167" s="21"/>
    </row>
    <row r="168" spans="13:14" ht="9" customHeight="1" x14ac:dyDescent="0.25">
      <c r="M168" s="21"/>
      <c r="N168" s="21"/>
    </row>
    <row r="169" spans="13:14" ht="9" customHeight="1" x14ac:dyDescent="0.25">
      <c r="M169" s="21"/>
      <c r="N169" s="21"/>
    </row>
    <row r="170" spans="13:14" ht="9" customHeight="1" x14ac:dyDescent="0.25">
      <c r="M170" s="21"/>
      <c r="N170" s="21"/>
    </row>
    <row r="171" spans="13:14" ht="9" customHeight="1" x14ac:dyDescent="0.25">
      <c r="M171" s="21"/>
      <c r="N171" s="21"/>
    </row>
    <row r="172" spans="13:14" ht="9" customHeight="1" x14ac:dyDescent="0.25">
      <c r="M172" s="21"/>
      <c r="N172" s="21"/>
    </row>
    <row r="173" spans="13:14" ht="9" customHeight="1" x14ac:dyDescent="0.25">
      <c r="M173" s="21"/>
      <c r="N173" s="21"/>
    </row>
    <row r="174" spans="13:14" ht="9" customHeight="1" x14ac:dyDescent="0.25">
      <c r="M174" s="21"/>
      <c r="N174" s="21"/>
    </row>
    <row r="175" spans="13:14" ht="9" customHeight="1" x14ac:dyDescent="0.25">
      <c r="M175" s="21"/>
      <c r="N175" s="21"/>
    </row>
    <row r="176" spans="13:14" ht="9" customHeight="1" x14ac:dyDescent="0.25">
      <c r="M176" s="21"/>
      <c r="N176" s="21"/>
    </row>
  </sheetData>
  <mergeCells count="8">
    <mergeCell ref="A31:Q31"/>
    <mergeCell ref="A56:Q56"/>
    <mergeCell ref="A84:N84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2022-05-25T08:39:37Z</dcterms:modified>
</cp:coreProperties>
</file>